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SOSATUN0A74\Aea_Drive\22นิสารัตน์\สรง.ไตรมาส4\ตารางQ464\"/>
    </mc:Choice>
  </mc:AlternateContent>
  <bookViews>
    <workbookView xWindow="0" yWindow="0" windowWidth="19200" windowHeight="11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/>
  <c r="B27" i="1"/>
  <c r="B26" i="1"/>
  <c r="B25" i="1"/>
  <c r="B24" i="1"/>
  <c r="B23" i="1"/>
  <c r="B22" i="1"/>
  <c r="B20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D5" i="1"/>
  <c r="D55" i="1" s="1"/>
  <c r="C5" i="1"/>
  <c r="C54" i="1" s="1"/>
  <c r="B5" i="1" l="1"/>
  <c r="B55" i="1" s="1"/>
  <c r="D40" i="1"/>
  <c r="D47" i="1"/>
  <c r="D35" i="1"/>
  <c r="D49" i="1"/>
  <c r="D38" i="1"/>
  <c r="D53" i="1"/>
  <c r="D34" i="1"/>
  <c r="D43" i="1"/>
  <c r="D56" i="1"/>
  <c r="C37" i="1"/>
  <c r="C55" i="1"/>
  <c r="C34" i="1"/>
  <c r="C52" i="1"/>
  <c r="D44" i="1"/>
  <c r="D52" i="1"/>
  <c r="B34" i="1"/>
  <c r="B41" i="1"/>
  <c r="C38" i="1"/>
  <c r="C42" i="1"/>
  <c r="C56" i="1"/>
  <c r="C43" i="1"/>
  <c r="C46" i="1"/>
  <c r="C33" i="1"/>
  <c r="C47" i="1"/>
  <c r="C51" i="1"/>
  <c r="C35" i="1"/>
  <c r="D36" i="1"/>
  <c r="C40" i="1"/>
  <c r="D41" i="1"/>
  <c r="C44" i="1"/>
  <c r="D45" i="1"/>
  <c r="C49" i="1"/>
  <c r="D50" i="1"/>
  <c r="C53" i="1"/>
  <c r="D54" i="1"/>
  <c r="D33" i="1"/>
  <c r="C36" i="1"/>
  <c r="D37" i="1"/>
  <c r="C41" i="1"/>
  <c r="D42" i="1"/>
  <c r="C45" i="1"/>
  <c r="D46" i="1"/>
  <c r="C50" i="1"/>
  <c r="D51" i="1"/>
  <c r="B40" i="1" l="1"/>
  <c r="B37" i="1"/>
  <c r="B52" i="1"/>
  <c r="B45" i="1"/>
  <c r="B36" i="1"/>
  <c r="B43" i="1"/>
  <c r="B38" i="1"/>
  <c r="B44" i="1"/>
  <c r="B46" i="1"/>
  <c r="B42" i="1"/>
  <c r="B53" i="1"/>
  <c r="B51" i="1"/>
  <c r="B47" i="1"/>
  <c r="B54" i="1"/>
  <c r="B49" i="1"/>
  <c r="B33" i="1"/>
  <c r="B56" i="1"/>
  <c r="B35" i="1"/>
  <c r="B50" i="1"/>
  <c r="D58" i="1"/>
</calcChain>
</file>

<file path=xl/sharedStrings.xml><?xml version="1.0" encoding="utf-8"?>
<sst xmlns="http://schemas.openxmlformats.org/spreadsheetml/2006/main" count="58" uniqueCount="36">
  <si>
    <t>ตารางที่  4  จำนวนและร้อยละของผู้มีงานทำ  จำแนกตามอุตสาหกรรม  และเพศ พ.ศ. 2564 ไตรมาสที่ 2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</si>
  <si>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</si>
  <si>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</si>
  <si>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</si>
  <si>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</si>
  <si>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</si>
  <si>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</si>
  <si>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</si>
  <si>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</si>
  <si>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</si>
  <si>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</si>
  <si>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</si>
  <si>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</si>
  <si>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</si>
  <si>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</si>
  <si>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</si>
  <si>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</si>
  <si>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10.ข้อมูลข่าวสารและการสื่อสาร</t>
  </si>
  <si>
    <t>11. การเป็นสื่อกลางทางการเงินและประกันภัย</t>
  </si>
  <si>
    <t>12. กิจการด้านอสังหาริมทรัพย์ การให้เช่า  และกิจกรรมทางธุรกิจ</t>
  </si>
  <si>
    <t>13.กิจกรรมทางวิชาชีพและเทคนิค</t>
  </si>
  <si>
    <t>14.การบริหารและการสนับสนุน</t>
  </si>
  <si>
    <t>15. การบริหารราชการ และการป้องกันประเทศ</t>
  </si>
  <si>
    <t xml:space="preserve">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</si>
  <si>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</si>
  <si>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</si>
  <si>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ศิลปะความบันเทิงนันทนาการ</t>
  </si>
  <si>
    <t>19. กิจกรรมด้านบริการชุมชน สังคม และการบริการส่วนบุคคลอื่นๆ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</si>
  <si>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</si>
  <si>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</si>
  <si>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</si>
  <si>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</si>
  <si>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          ของใช้ส่วนบุคคล และของใช้ในครัวเรือน</t>
  </si>
  <si>
    <t xml:space="preserve"> รวมทั้งการประกันสังคมภาคบังคับ</t>
  </si>
  <si>
    <t>18.ศิลปะความบันเทิงนันทนาการ</t>
  </si>
  <si>
    <t>หมายเหตุ  :  0.0  หมายถึงมีสัดส่วนเพียงเล็กน้อย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</si>
</sst>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1"/>
      <color rgb="FFFFFF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41" fontId="3" fillId="0" borderId="0" xfId="1" applyNumberFormat="1" applyFont="1" applyAlignment="1">
      <alignment horizontal="right"/>
    </xf>
    <xf numFmtId="0" fontId="5" fillId="0" borderId="0" xfId="0" quotePrefix="1" applyFont="1" applyAlignment="1" applyProtection="1">
      <alignment horizontal="left" vertical="center"/>
    </xf>
    <xf numFmtId="41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41" fontId="5" fillId="0" borderId="0" xfId="1" applyNumberFormat="1" applyFont="1" applyAlignment="1">
      <alignment vertical="center"/>
    </xf>
    <xf numFmtId="41" fontId="6" fillId="0" borderId="0" xfId="0" applyNumberFormat="1" applyFont="1"/>
    <xf numFmtId="41" fontId="5" fillId="0" borderId="0" xfId="1" applyNumberFormat="1" applyFont="1"/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/>
    <xf numFmtId="41" fontId="3" fillId="0" borderId="0" xfId="1" applyNumberFormat="1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187" fontId="3" fillId="0" borderId="0" xfId="0" applyNumberFormat="1" applyFont="1" applyAlignment="1">
      <alignment horizontal="right"/>
    </xf>
    <xf numFmtId="188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188" fontId="5" fillId="0" borderId="1" xfId="1" applyNumberFormat="1" applyFont="1" applyFill="1" applyBorder="1" applyAlignment="1">
      <alignment horizontal="right"/>
    </xf>
    <xf numFmtId="188" fontId="5" fillId="0" borderId="0" xfId="0" applyNumberFormat="1" applyFont="1"/>
    <xf numFmtId="187" fontId="5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topLeftCell="A48" zoomScale="120" zoomScaleNormal="120" workbookViewId="0">
      <selection sqref="A1:D59"/>
    </sheetView>
  </sheetViews>
  <sheetFormatPr defaultRowHeight="14.25" x14ac:dyDescent="0.2"/>
  <cols>
    <col min="1" max="1" width="36.625" customWidth="1"/>
    <col min="2" max="4" width="13.875" customWidth="1"/>
  </cols>
  <sheetData>
    <row r="1" spans="1:4" ht="18.75" x14ac:dyDescent="0.3">
      <c r="A1" s="28" t="s">
        <v>0</v>
      </c>
      <c r="B1" s="28"/>
      <c r="C1" s="28"/>
      <c r="D1" s="28"/>
    </row>
    <row r="2" spans="1:4" ht="18.75" x14ac:dyDescent="0.2">
      <c r="A2" s="1" t="s">
        <v>1</v>
      </c>
      <c r="B2" s="2" t="s">
        <v>2</v>
      </c>
      <c r="C2" s="2" t="s">
        <v>3</v>
      </c>
      <c r="D2" s="2" t="s">
        <v>4</v>
      </c>
    </row>
    <row r="3" spans="1:4" ht="18.75" x14ac:dyDescent="0.3">
      <c r="A3" s="3"/>
      <c r="B3" s="29" t="s">
        <v>5</v>
      </c>
      <c r="C3" s="29"/>
      <c r="D3" s="29"/>
    </row>
    <row r="4" spans="1:4" ht="18.75" x14ac:dyDescent="0.3">
      <c r="A4" s="4" t="s">
        <v>6</v>
      </c>
      <c r="B4" s="5"/>
      <c r="C4" s="5"/>
      <c r="D4" s="5"/>
    </row>
    <row r="5" spans="1:4" ht="21" x14ac:dyDescent="0.25">
      <c r="A5" s="6"/>
      <c r="B5" s="7">
        <f>SUM(C5:D5)</f>
        <v>146630</v>
      </c>
      <c r="C5" s="7">
        <f>SUM(C6:C29)</f>
        <v>85011</v>
      </c>
      <c r="D5" s="7">
        <f>SUM(D6:D29)</f>
        <v>61619</v>
      </c>
    </row>
    <row r="6" spans="1:4" ht="15" x14ac:dyDescent="0.25">
      <c r="A6" s="8" t="s">
        <v>7</v>
      </c>
      <c r="B6" s="9">
        <f>SUM(C6:D6)</f>
        <v>69752</v>
      </c>
      <c r="C6" s="10">
        <v>47675</v>
      </c>
      <c r="D6" s="10">
        <v>22077</v>
      </c>
    </row>
    <row r="7" spans="1:4" ht="15" x14ac:dyDescent="0.25">
      <c r="A7" s="11" t="s">
        <v>8</v>
      </c>
      <c r="B7" s="9">
        <f t="shared" ref="B7:B29" si="0">SUM(C7:D7)</f>
        <v>278</v>
      </c>
      <c r="C7" s="9">
        <v>278</v>
      </c>
      <c r="D7" s="9">
        <v>0</v>
      </c>
    </row>
    <row r="8" spans="1:4" ht="15" x14ac:dyDescent="0.25">
      <c r="A8" s="11" t="s">
        <v>9</v>
      </c>
      <c r="B8" s="9">
        <f t="shared" si="0"/>
        <v>10242</v>
      </c>
      <c r="C8" s="9">
        <v>4262</v>
      </c>
      <c r="D8" s="9">
        <v>5980</v>
      </c>
    </row>
    <row r="9" spans="1:4" ht="15" x14ac:dyDescent="0.25">
      <c r="A9" s="8" t="s">
        <v>10</v>
      </c>
      <c r="B9" s="9">
        <f t="shared" si="0"/>
        <v>416</v>
      </c>
      <c r="C9" s="12">
        <v>253</v>
      </c>
      <c r="D9" s="13">
        <v>163</v>
      </c>
    </row>
    <row r="10" spans="1:4" ht="15" x14ac:dyDescent="0.25">
      <c r="A10" s="8" t="s">
        <v>11</v>
      </c>
      <c r="B10" s="9">
        <f t="shared" si="0"/>
        <v>211</v>
      </c>
      <c r="C10" s="9">
        <v>143</v>
      </c>
      <c r="D10" s="13">
        <v>68</v>
      </c>
    </row>
    <row r="11" spans="1:4" ht="15" x14ac:dyDescent="0.25">
      <c r="A11" s="8" t="s">
        <v>12</v>
      </c>
      <c r="B11" s="9">
        <f t="shared" si="0"/>
        <v>6970</v>
      </c>
      <c r="C11" s="9">
        <v>6172</v>
      </c>
      <c r="D11" s="9">
        <v>798</v>
      </c>
    </row>
    <row r="12" spans="1:4" ht="15" x14ac:dyDescent="0.25">
      <c r="A12" s="11" t="s">
        <v>13</v>
      </c>
      <c r="B12" s="9"/>
      <c r="C12" s="14"/>
      <c r="D12" s="14"/>
    </row>
    <row r="13" spans="1:4" ht="15" x14ac:dyDescent="0.25">
      <c r="A13" s="11" t="s">
        <v>14</v>
      </c>
      <c r="B13" s="9">
        <f t="shared" si="0"/>
        <v>21327</v>
      </c>
      <c r="C13" s="15">
        <v>10657</v>
      </c>
      <c r="D13" s="9">
        <v>10670</v>
      </c>
    </row>
    <row r="14" spans="1:4" ht="15" x14ac:dyDescent="0.25">
      <c r="A14" s="16" t="s">
        <v>15</v>
      </c>
      <c r="B14" s="9">
        <f t="shared" si="0"/>
        <v>1880</v>
      </c>
      <c r="C14" s="9">
        <v>1193</v>
      </c>
      <c r="D14" s="15">
        <v>687</v>
      </c>
    </row>
    <row r="15" spans="1:4" ht="15" x14ac:dyDescent="0.25">
      <c r="A15" s="17" t="s">
        <v>16</v>
      </c>
      <c r="B15" s="9">
        <f t="shared" si="0"/>
        <v>9779</v>
      </c>
      <c r="C15" s="9">
        <v>2005</v>
      </c>
      <c r="D15" s="9">
        <v>7774</v>
      </c>
    </row>
    <row r="16" spans="1:4" ht="15" x14ac:dyDescent="0.25">
      <c r="A16" s="17" t="s">
        <v>17</v>
      </c>
      <c r="B16" s="9">
        <f t="shared" si="0"/>
        <v>154</v>
      </c>
      <c r="C16" s="9"/>
      <c r="D16" s="9">
        <v>154</v>
      </c>
    </row>
    <row r="17" spans="1:4" ht="15" x14ac:dyDescent="0.25">
      <c r="A17" s="16" t="s">
        <v>18</v>
      </c>
      <c r="B17" s="9">
        <f t="shared" si="0"/>
        <v>1423</v>
      </c>
      <c r="C17" s="9">
        <v>448</v>
      </c>
      <c r="D17" s="9">
        <v>975</v>
      </c>
    </row>
    <row r="18" spans="1:4" ht="15" x14ac:dyDescent="0.25">
      <c r="A18" s="16" t="s">
        <v>19</v>
      </c>
      <c r="B18" s="9">
        <f t="shared" si="0"/>
        <v>156</v>
      </c>
      <c r="C18" s="9">
        <v>108</v>
      </c>
      <c r="D18" s="9">
        <v>48</v>
      </c>
    </row>
    <row r="19" spans="1:4" ht="15" x14ac:dyDescent="0.25">
      <c r="A19" s="16" t="s">
        <v>20</v>
      </c>
      <c r="B19" s="9">
        <f t="shared" si="0"/>
        <v>429</v>
      </c>
      <c r="C19" s="9">
        <v>230</v>
      </c>
      <c r="D19" s="9">
        <v>199</v>
      </c>
    </row>
    <row r="20" spans="1:4" ht="15" x14ac:dyDescent="0.25">
      <c r="A20" s="16" t="s">
        <v>21</v>
      </c>
      <c r="B20" s="9">
        <f t="shared" si="0"/>
        <v>1362</v>
      </c>
      <c r="C20" s="15">
        <v>963</v>
      </c>
      <c r="D20" s="9">
        <v>399</v>
      </c>
    </row>
    <row r="21" spans="1:4" ht="15" x14ac:dyDescent="0.25">
      <c r="A21" s="18" t="s">
        <v>22</v>
      </c>
      <c r="B21" s="9"/>
      <c r="C21" s="14"/>
      <c r="D21" s="14"/>
    </row>
    <row r="22" spans="1:4" ht="15" x14ac:dyDescent="0.25">
      <c r="A22" s="18" t="s">
        <v>23</v>
      </c>
      <c r="B22" s="9">
        <f t="shared" si="0"/>
        <v>11815</v>
      </c>
      <c r="C22" s="9">
        <v>7466</v>
      </c>
      <c r="D22" s="15">
        <v>4349</v>
      </c>
    </row>
    <row r="23" spans="1:4" ht="15" x14ac:dyDescent="0.25">
      <c r="A23" s="18" t="s">
        <v>24</v>
      </c>
      <c r="B23" s="9">
        <f t="shared" si="0"/>
        <v>5298</v>
      </c>
      <c r="C23" s="9">
        <v>1492</v>
      </c>
      <c r="D23" s="9">
        <v>3806</v>
      </c>
    </row>
    <row r="24" spans="1:4" ht="15" x14ac:dyDescent="0.25">
      <c r="A24" s="18" t="s">
        <v>25</v>
      </c>
      <c r="B24" s="9">
        <f t="shared" si="0"/>
        <v>3001</v>
      </c>
      <c r="C24" s="9">
        <v>776</v>
      </c>
      <c r="D24" s="9">
        <v>2225</v>
      </c>
    </row>
    <row r="25" spans="1:4" ht="15" x14ac:dyDescent="0.25">
      <c r="A25" s="18" t="s">
        <v>26</v>
      </c>
      <c r="B25" s="9">
        <f t="shared" si="0"/>
        <v>422</v>
      </c>
      <c r="C25" s="9">
        <v>362</v>
      </c>
      <c r="D25" s="9">
        <v>60</v>
      </c>
    </row>
    <row r="26" spans="1:4" ht="15" x14ac:dyDescent="0.25">
      <c r="A26" s="18" t="s">
        <v>27</v>
      </c>
      <c r="B26" s="9">
        <f>SUM(C26:D26)</f>
        <v>1525</v>
      </c>
      <c r="C26" s="9">
        <v>493</v>
      </c>
      <c r="D26" s="9">
        <v>1032</v>
      </c>
    </row>
    <row r="27" spans="1:4" ht="15" x14ac:dyDescent="0.25">
      <c r="A27" s="18" t="s">
        <v>28</v>
      </c>
      <c r="B27" s="9">
        <f t="shared" si="0"/>
        <v>190</v>
      </c>
      <c r="C27" s="9">
        <v>35</v>
      </c>
      <c r="D27" s="9">
        <v>155</v>
      </c>
    </row>
    <row r="28" spans="1:4" ht="15" x14ac:dyDescent="0.25">
      <c r="A28" s="18" t="s">
        <v>29</v>
      </c>
      <c r="B28" s="9">
        <f t="shared" si="0"/>
        <v>0</v>
      </c>
      <c r="C28" s="19">
        <v>0</v>
      </c>
      <c r="D28" s="19">
        <v>0</v>
      </c>
    </row>
    <row r="29" spans="1:4" ht="15" x14ac:dyDescent="0.25">
      <c r="A29" s="18" t="s">
        <v>30</v>
      </c>
      <c r="B29" s="9">
        <f t="shared" si="0"/>
        <v>0</v>
      </c>
      <c r="C29" s="9">
        <v>0</v>
      </c>
      <c r="D29" s="9">
        <v>0</v>
      </c>
    </row>
    <row r="30" spans="1:4" ht="18.75" x14ac:dyDescent="0.3">
      <c r="A30" s="20"/>
      <c r="B30" s="30" t="s">
        <v>31</v>
      </c>
      <c r="C30" s="30"/>
      <c r="D30" s="30"/>
    </row>
    <row r="31" spans="1:4" ht="17.25" x14ac:dyDescent="0.25">
      <c r="A31" s="21" t="s">
        <v>6</v>
      </c>
      <c r="B31" s="22">
        <v>100</v>
      </c>
      <c r="C31" s="22">
        <v>100</v>
      </c>
      <c r="D31" s="22">
        <v>100</v>
      </c>
    </row>
    <row r="32" spans="1:4" ht="17.25" x14ac:dyDescent="0.25">
      <c r="A32" s="21"/>
      <c r="B32" s="22"/>
      <c r="C32" s="22"/>
      <c r="D32" s="22"/>
    </row>
    <row r="33" spans="1:4" ht="15" x14ac:dyDescent="0.25">
      <c r="A33" s="8" t="s">
        <v>7</v>
      </c>
      <c r="B33" s="23">
        <f>B6/B5*100</f>
        <v>47.570074336766012</v>
      </c>
      <c r="C33" s="23">
        <f>C6/C5*100</f>
        <v>56.080977755819838</v>
      </c>
      <c r="D33" s="23">
        <f>D6/D5*100</f>
        <v>35.828234797708497</v>
      </c>
    </row>
    <row r="34" spans="1:4" ht="15" x14ac:dyDescent="0.25">
      <c r="A34" s="11" t="s">
        <v>8</v>
      </c>
      <c r="B34" s="23">
        <f>B7/B5*100</f>
        <v>0.18959285275864421</v>
      </c>
      <c r="C34" s="23">
        <f>C7/C5*100</f>
        <v>0.32701650374657398</v>
      </c>
      <c r="D34" s="23">
        <f>D7/D5*100</f>
        <v>0</v>
      </c>
    </row>
    <row r="35" spans="1:4" ht="15" x14ac:dyDescent="0.25">
      <c r="A35" s="11" t="s">
        <v>9</v>
      </c>
      <c r="B35" s="23">
        <f>B8/B5*100</f>
        <v>6.9849280501943669</v>
      </c>
      <c r="C35" s="23">
        <f>C8/C5*100</f>
        <v>5.0134688452082674</v>
      </c>
      <c r="D35" s="23">
        <f>D8/D5*100</f>
        <v>9.7047988445122435</v>
      </c>
    </row>
    <row r="36" spans="1:4" ht="15" x14ac:dyDescent="0.25">
      <c r="A36" s="8" t="s">
        <v>10</v>
      </c>
      <c r="B36" s="23">
        <f>B9/B5*100</f>
        <v>0.28370729045897836</v>
      </c>
      <c r="C36" s="23">
        <f>C9/C5*100</f>
        <v>0.29760854477655829</v>
      </c>
      <c r="D36" s="23">
        <f>D9/D5*100</f>
        <v>0.26452879793570167</v>
      </c>
    </row>
    <row r="37" spans="1:4" ht="15" x14ac:dyDescent="0.25">
      <c r="A37" s="8" t="s">
        <v>11</v>
      </c>
      <c r="B37" s="23">
        <f>B10/B5*100</f>
        <v>0.14389961126645298</v>
      </c>
      <c r="C37" s="23">
        <f>C10/C5*100</f>
        <v>0.16821352530848949</v>
      </c>
      <c r="D37" s="23">
        <f>D10/D5*100</f>
        <v>0.11035557214495528</v>
      </c>
    </row>
    <row r="38" spans="1:4" ht="15" x14ac:dyDescent="0.25">
      <c r="A38" s="8" t="s">
        <v>12</v>
      </c>
      <c r="B38" s="23">
        <f>B11/B5*100</f>
        <v>4.753461092545864</v>
      </c>
      <c r="C38" s="23">
        <f>C11/C5*100</f>
        <v>7.2602369105174622</v>
      </c>
      <c r="D38" s="23">
        <f>D11/D5*100</f>
        <v>1.2950550966422694</v>
      </c>
    </row>
    <row r="39" spans="1:4" ht="15" x14ac:dyDescent="0.25">
      <c r="A39" s="11" t="s">
        <v>13</v>
      </c>
      <c r="B39" s="23"/>
      <c r="C39" s="23"/>
      <c r="D39" s="23"/>
    </row>
    <row r="40" spans="1:4" ht="15" x14ac:dyDescent="0.25">
      <c r="A40" s="11" t="s">
        <v>32</v>
      </c>
      <c r="B40" s="23">
        <f>B13/B5*100</f>
        <v>14.544772556775557</v>
      </c>
      <c r="C40" s="23">
        <f>C13/C5*100</f>
        <v>12.536024749738269</v>
      </c>
      <c r="D40" s="23">
        <f>D13/D5*100</f>
        <v>17.316087570392249</v>
      </c>
    </row>
    <row r="41" spans="1:4" ht="15" x14ac:dyDescent="0.25">
      <c r="A41" s="16" t="s">
        <v>15</v>
      </c>
      <c r="B41" s="23">
        <f>B14/B5*100</f>
        <v>1.2821387164973062</v>
      </c>
      <c r="C41" s="23">
        <f>C14/C5*100</f>
        <v>1.4033478020491466</v>
      </c>
      <c r="D41" s="23">
        <f>D14/D5*100</f>
        <v>1.1149158538762396</v>
      </c>
    </row>
    <row r="42" spans="1:4" ht="15" x14ac:dyDescent="0.25">
      <c r="A42" s="17" t="s">
        <v>16</v>
      </c>
      <c r="B42" s="23">
        <f>B15/B5*100</f>
        <v>6.6691672918229559</v>
      </c>
      <c r="C42" s="23">
        <f>C15/C5*100</f>
        <v>2.3585183093952544</v>
      </c>
      <c r="D42" s="23">
        <f>D15/D5*100</f>
        <v>12.616238497865917</v>
      </c>
    </row>
    <row r="43" spans="1:4" ht="15" x14ac:dyDescent="0.25">
      <c r="A43" s="17" t="s">
        <v>17</v>
      </c>
      <c r="B43" s="23">
        <f>B16/B5*100</f>
        <v>0.10502625656414104</v>
      </c>
      <c r="C43" s="23">
        <f>C16/C5*100</f>
        <v>0</v>
      </c>
      <c r="D43" s="23">
        <f>D16/D5*100</f>
        <v>0.24992291338710462</v>
      </c>
    </row>
    <row r="44" spans="1:4" ht="15" x14ac:dyDescent="0.25">
      <c r="A44" s="16" t="s">
        <v>18</v>
      </c>
      <c r="B44" s="23">
        <f>B17/B5*100</f>
        <v>0.97046989019982277</v>
      </c>
      <c r="C44" s="23">
        <f>C17/C5*100</f>
        <v>0.52699062474268032</v>
      </c>
      <c r="D44" s="23">
        <f>D17/D5*100</f>
        <v>1.5823041594313443</v>
      </c>
    </row>
    <row r="45" spans="1:4" ht="15" x14ac:dyDescent="0.25">
      <c r="A45" s="16" t="s">
        <v>19</v>
      </c>
      <c r="B45" s="23">
        <f>B18/B5*100</f>
        <v>0.1063902339221169</v>
      </c>
      <c r="C45" s="23">
        <f>C18/C5*100</f>
        <v>0.12704238275046759</v>
      </c>
      <c r="D45" s="23">
        <f>D18/D5*100</f>
        <v>7.7898050925850795E-2</v>
      </c>
    </row>
    <row r="46" spans="1:4" ht="15" x14ac:dyDescent="0.25">
      <c r="A46" s="16" t="s">
        <v>20</v>
      </c>
      <c r="B46" s="23">
        <f>B19/B5*100</f>
        <v>0.29257314328582146</v>
      </c>
      <c r="C46" s="23">
        <f>C19/C5*100</f>
        <v>0.27055322252414393</v>
      </c>
      <c r="D46" s="23">
        <f>D19/D5*100</f>
        <v>0.32295233613008972</v>
      </c>
    </row>
    <row r="47" spans="1:4" ht="15" x14ac:dyDescent="0.25">
      <c r="A47" s="16" t="s">
        <v>21</v>
      </c>
      <c r="B47" s="23">
        <f>B20/B5*100</f>
        <v>0.92886858078155898</v>
      </c>
      <c r="C47" s="23">
        <f>C20/C5*100</f>
        <v>1.1327945795250027</v>
      </c>
      <c r="D47" s="23">
        <f>D20/D5*100</f>
        <v>0.64752754832113468</v>
      </c>
    </row>
    <row r="48" spans="1:4" ht="15" x14ac:dyDescent="0.25">
      <c r="A48" s="18" t="s">
        <v>22</v>
      </c>
      <c r="B48" s="23"/>
      <c r="C48" s="23"/>
      <c r="D48" s="23"/>
    </row>
    <row r="49" spans="1:4" ht="15" x14ac:dyDescent="0.25">
      <c r="A49" s="18" t="s">
        <v>33</v>
      </c>
      <c r="B49" s="23">
        <f>B22/B5*100</f>
        <v>8.057696242242379</v>
      </c>
      <c r="C49" s="23">
        <f>C22/C5*100</f>
        <v>8.7823928668054716</v>
      </c>
      <c r="D49" s="23">
        <f>D22/D5*100</f>
        <v>7.0578879890942732</v>
      </c>
    </row>
    <row r="50" spans="1:4" ht="15" x14ac:dyDescent="0.25">
      <c r="A50" s="18" t="s">
        <v>24</v>
      </c>
      <c r="B50" s="23">
        <f>B23/B5*100</f>
        <v>3.6131760212780466</v>
      </c>
      <c r="C50" s="23">
        <f>C23/C5*100</f>
        <v>1.7550669913305335</v>
      </c>
      <c r="D50" s="23">
        <f>D23/D5*100</f>
        <v>6.1766662879955856</v>
      </c>
    </row>
    <row r="51" spans="1:4" ht="15" x14ac:dyDescent="0.25">
      <c r="A51" s="18" t="s">
        <v>25</v>
      </c>
      <c r="B51" s="23">
        <f>B24/B5*100</f>
        <v>2.0466480256427744</v>
      </c>
      <c r="C51" s="23">
        <f>C24/C5*100</f>
        <v>0.91282304642928569</v>
      </c>
      <c r="D51" s="23">
        <f>D24/D5*100</f>
        <v>3.6108992356253755</v>
      </c>
    </row>
    <row r="52" spans="1:4" ht="15" x14ac:dyDescent="0.25">
      <c r="A52" s="18" t="s">
        <v>34</v>
      </c>
      <c r="B52" s="23">
        <f>B25/B5*100</f>
        <v>0.28779922253290596</v>
      </c>
      <c r="C52" s="23">
        <f>C25/C5*100</f>
        <v>0.42582724588582654</v>
      </c>
      <c r="D52" s="23">
        <f>D25/D5*100</f>
        <v>9.7372563657313491E-2</v>
      </c>
    </row>
    <row r="53" spans="1:4" ht="15" x14ac:dyDescent="0.25">
      <c r="A53" s="18" t="s">
        <v>27</v>
      </c>
      <c r="B53" s="23">
        <f>B26/B5*100</f>
        <v>1.0400327354565915</v>
      </c>
      <c r="C53" s="23">
        <f>C26/C5*100</f>
        <v>0.57992495088870855</v>
      </c>
      <c r="D53" s="23">
        <f>D26/D5*100</f>
        <v>1.6748080949057922</v>
      </c>
    </row>
    <row r="54" spans="1:4" ht="15" x14ac:dyDescent="0.25">
      <c r="A54" s="18" t="s">
        <v>28</v>
      </c>
      <c r="B54" s="23">
        <f>B27/B5*100</f>
        <v>0.12957784900770647</v>
      </c>
      <c r="C54" s="23">
        <f>C27/C5*100</f>
        <v>4.11711425580219E-2</v>
      </c>
      <c r="D54" s="23">
        <f>D27/D5*100</f>
        <v>0.25154578944805983</v>
      </c>
    </row>
    <row r="55" spans="1:4" ht="15" x14ac:dyDescent="0.25">
      <c r="A55" s="16" t="s">
        <v>29</v>
      </c>
      <c r="B55" s="23">
        <f>B28/B5*100</f>
        <v>0</v>
      </c>
      <c r="C55" s="23">
        <f>C28/C5*100</f>
        <v>0</v>
      </c>
      <c r="D55" s="23">
        <f>D28/D5*100</f>
        <v>0</v>
      </c>
    </row>
    <row r="56" spans="1:4" ht="15" x14ac:dyDescent="0.25">
      <c r="A56" s="24" t="s">
        <v>30</v>
      </c>
      <c r="B56" s="25">
        <f>B29/B5*100</f>
        <v>0</v>
      </c>
      <c r="C56" s="25">
        <f>C29/C5*100</f>
        <v>0</v>
      </c>
      <c r="D56" s="25">
        <f>D29/D5*100</f>
        <v>0</v>
      </c>
    </row>
    <row r="57" spans="1:4" ht="15" x14ac:dyDescent="0.25">
      <c r="A57" s="18"/>
      <c r="B57" s="26"/>
      <c r="C57" s="26"/>
      <c r="D57" s="26"/>
    </row>
    <row r="58" spans="1:4" ht="15" x14ac:dyDescent="0.25">
      <c r="A58" s="18" t="s">
        <v>35</v>
      </c>
      <c r="B58" s="27"/>
      <c r="C58" s="27"/>
      <c r="D58" s="27">
        <f>SUM(D33:D56)</f>
        <v>100.00000000000001</v>
      </c>
    </row>
  </sheetData>
  <mergeCells count="3">
    <mergeCell ref="A1:D1"/>
    <mergeCell ref="B3:D3"/>
    <mergeCell ref="B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dcterms:created xsi:type="dcterms:W3CDTF">2022-02-25T04:40:39Z</dcterms:created>
  <dcterms:modified xsi:type="dcterms:W3CDTF">2022-02-25T06:07:39Z</dcterms:modified>
</cp:coreProperties>
</file>