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.64\"/>
    </mc:Choice>
  </mc:AlternateContent>
  <xr:revisionPtr revIDLastSave="0" documentId="8_{39EFB0BB-FA5A-4DEC-B232-94083184B074}" xr6:coauthVersionLast="47" xr6:coauthVersionMax="47" xr10:uidLastSave="{00000000-0000-0000-0000-000000000000}"/>
  <bookViews>
    <workbookView xWindow="-120" yWindow="-120" windowWidth="29040" windowHeight="15720" xr2:uid="{5B214F2E-D70C-4E32-8C24-4C481265F4D5}"/>
  </bookViews>
  <sheets>
    <sheet name="ตารางที่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G5" i="1"/>
  <c r="G49" i="1" s="1"/>
  <c r="G50" i="1" l="1"/>
  <c r="G38" i="1"/>
  <c r="G41" i="1"/>
  <c r="G44" i="1"/>
  <c r="G32" i="1"/>
  <c r="G47" i="1"/>
  <c r="G35" i="1"/>
  <c r="D29" i="1"/>
  <c r="G36" i="1"/>
  <c r="G42" i="1"/>
  <c r="G51" i="1"/>
  <c r="G33" i="1"/>
  <c r="G39" i="1"/>
  <c r="G45" i="1"/>
  <c r="G48" i="1"/>
  <c r="G30" i="1"/>
  <c r="G29" i="1" s="1"/>
  <c r="G34" i="1"/>
  <c r="G37" i="1"/>
  <c r="G40" i="1"/>
  <c r="G43" i="1"/>
  <c r="G46" i="1"/>
  <c r="F29" i="1" l="1"/>
</calcChain>
</file>

<file path=xl/sharedStrings.xml><?xml version="1.0" encoding="utf-8"?>
<sst xmlns="http://schemas.openxmlformats.org/spreadsheetml/2006/main" count="72" uniqueCount="37">
  <si>
    <t>ตารางที่  4  จำนวนและร้อยละของประชากรอายุ 15 ปีขึ้นไป ที่มีงานทำ จำแนกตามอุตสาหกรรมและเพศ พ.ศ. 2564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</si>
  <si>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</si>
  <si>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</si>
  <si>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</si>
  <si>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</si>
  <si>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</si>
  <si>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</si>
  <si>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</si>
  <si>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</si>
  <si>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</si>
  <si>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</si>
  <si>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</si>
  <si>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</si>
  <si>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</si>
  <si>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</si>
  <si>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</si>
  <si>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</si>
  <si>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</si>
  <si>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</si>
  <si>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</si>
  <si>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</si>
  <si>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</si>
  <si>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</si>
  <si>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</si>
  <si>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และงานสังคมสงเคราะห์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</si>
  <si>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</si>
  <si>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</si>
  <si>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</si>
  <si>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</si>
  <si>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</si>
  <si>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</si>
  <si>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2. การทำเหมืองแร่ เหมืองหิน</t>
  </si>
  <si>
    <t>5. การจัดหาน้ำบำบัดน้ำเสีย</t>
  </si>
  <si>
    <t>10.ข้อมูลข่าวสารและการสื่อสาร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</si>
  <si>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 โดยอิสระจากกัน</t>
    </r>
  </si>
  <si>
    <t>..  หมายถึง ค่าของข้อมูลจำนวนเล็กน้อยหรือน้อยกว่าร้อยละ 0.1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</si>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</sst>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164" fontId="3" fillId="0" borderId="0" xfId="1" applyNumberFormat="1" applyFont="1" applyFill="1" applyBorder="1" applyAlignment="1">
      <alignment horizontal="right" vertical="center"/>
    </xf>
    <xf numFmtId="0" fontId="7" fillId="0" borderId="0" xfId="0" quotePrefix="1" applyFont="1" applyAlignment="1">
      <alignment horizontal="left" vertical="center"/>
    </xf>
    <xf numFmtId="164" fontId="7" fillId="0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5" fontId="6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left" vertical="top" indent="5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E781B42-3604-41F7-ACD7-303962D8DB7B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DBE8CC8C-C1FB-4F61-ABF8-FC17A3A1D1C0}"/>
            </a:ext>
          </a:extLst>
        </xdr:cNvPr>
        <xdr:cNvSpPr txBox="1">
          <a:spLocks noChangeArrowheads="1"/>
        </xdr:cNvSpPr>
      </xdr:nvSpPr>
      <xdr:spPr bwMode="auto">
        <a:xfrm>
          <a:off x="6038850" y="2733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0</xdr:colOff>
      <xdr:row>13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746D0C4D-6F24-43C5-9C93-B5D968AFFD6E}"/>
            </a:ext>
          </a:extLst>
        </xdr:cNvPr>
        <xdr:cNvSpPr txBox="1">
          <a:spLocks noChangeArrowheads="1"/>
        </xdr:cNvSpPr>
      </xdr:nvSpPr>
      <xdr:spPr bwMode="auto">
        <a:xfrm>
          <a:off x="6038850" y="259080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88C2D7D4-5AAC-4B6F-BE91-A426B3C8211C}"/>
            </a:ext>
          </a:extLst>
        </xdr:cNvPr>
        <xdr:cNvSpPr txBox="1">
          <a:spLocks noChangeArrowheads="1"/>
        </xdr:cNvSpPr>
      </xdr:nvSpPr>
      <xdr:spPr bwMode="auto">
        <a:xfrm>
          <a:off x="6038850" y="2733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A8786BAA-7445-4043-9DF7-22D60806D349}"/>
            </a:ext>
          </a:extLst>
        </xdr:cNvPr>
        <xdr:cNvSpPr txBox="1">
          <a:spLocks noChangeArrowheads="1"/>
        </xdr:cNvSpPr>
      </xdr:nvSpPr>
      <xdr:spPr bwMode="auto">
        <a:xfrm>
          <a:off x="5947263" y="5438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CB877068-5D94-46A7-B4CD-47374FC364F2}"/>
            </a:ext>
          </a:extLst>
        </xdr:cNvPr>
        <xdr:cNvSpPr txBox="1">
          <a:spLocks noChangeArrowheads="1"/>
        </xdr:cNvSpPr>
      </xdr:nvSpPr>
      <xdr:spPr bwMode="auto">
        <a:xfrm>
          <a:off x="5947263" y="5438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2F09C516-3EA5-4528-8E26-31DAAAA670CF}"/>
            </a:ext>
          </a:extLst>
        </xdr:cNvPr>
        <xdr:cNvSpPr txBox="1">
          <a:spLocks noChangeArrowheads="1"/>
        </xdr:cNvSpPr>
      </xdr:nvSpPr>
      <xdr:spPr bwMode="auto">
        <a:xfrm>
          <a:off x="5947263" y="5438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125A901B-4BDE-4DB9-A9CD-CA0D66E85BEB}"/>
            </a:ext>
          </a:extLst>
        </xdr:cNvPr>
        <xdr:cNvSpPr txBox="1">
          <a:spLocks noChangeArrowheads="1"/>
        </xdr:cNvSpPr>
      </xdr:nvSpPr>
      <xdr:spPr bwMode="auto">
        <a:xfrm>
          <a:off x="6038850" y="2733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0</xdr:colOff>
      <xdr:row>13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BFFD98DB-583F-4A4C-9AEF-7E34E52B04C9}"/>
            </a:ext>
          </a:extLst>
        </xdr:cNvPr>
        <xdr:cNvSpPr txBox="1">
          <a:spLocks noChangeArrowheads="1"/>
        </xdr:cNvSpPr>
      </xdr:nvSpPr>
      <xdr:spPr bwMode="auto">
        <a:xfrm>
          <a:off x="6038850" y="259080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DBD32171-0865-4FF1-B52A-32A2ADB54634}"/>
            </a:ext>
          </a:extLst>
        </xdr:cNvPr>
        <xdr:cNvSpPr txBox="1">
          <a:spLocks noChangeArrowheads="1"/>
        </xdr:cNvSpPr>
      </xdr:nvSpPr>
      <xdr:spPr bwMode="auto">
        <a:xfrm>
          <a:off x="6038850" y="2733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37</xdr:row>
      <xdr:rowOff>0</xdr:rowOff>
    </xdr:from>
    <xdr:to>
      <xdr:col>5</xdr:col>
      <xdr:colOff>622788</xdr:colOff>
      <xdr:row>38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9FB3CF55-CB81-460B-8B33-E4AE9D9FF732}"/>
            </a:ext>
          </a:extLst>
        </xdr:cNvPr>
        <xdr:cNvSpPr txBox="1">
          <a:spLocks noChangeArrowheads="1"/>
        </xdr:cNvSpPr>
      </xdr:nvSpPr>
      <xdr:spPr bwMode="auto">
        <a:xfrm>
          <a:off x="5947263" y="7305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36</xdr:row>
      <xdr:rowOff>47625</xdr:rowOff>
    </xdr:from>
    <xdr:to>
      <xdr:col>5</xdr:col>
      <xdr:colOff>622788</xdr:colOff>
      <xdr:row>37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240C6535-F436-4CB5-8841-38D9476DACC1}"/>
            </a:ext>
          </a:extLst>
        </xdr:cNvPr>
        <xdr:cNvSpPr txBox="1">
          <a:spLocks noChangeArrowheads="1"/>
        </xdr:cNvSpPr>
      </xdr:nvSpPr>
      <xdr:spPr bwMode="auto">
        <a:xfrm>
          <a:off x="5947263" y="716280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37</xdr:row>
      <xdr:rowOff>0</xdr:rowOff>
    </xdr:from>
    <xdr:to>
      <xdr:col>5</xdr:col>
      <xdr:colOff>622788</xdr:colOff>
      <xdr:row>38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909EE369-F251-4330-BA63-6C57BF06B7CD}"/>
            </a:ext>
          </a:extLst>
        </xdr:cNvPr>
        <xdr:cNvSpPr txBox="1">
          <a:spLocks noChangeArrowheads="1"/>
        </xdr:cNvSpPr>
      </xdr:nvSpPr>
      <xdr:spPr bwMode="auto">
        <a:xfrm>
          <a:off x="5947263" y="7305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38</xdr:row>
      <xdr:rowOff>0</xdr:rowOff>
    </xdr:from>
    <xdr:to>
      <xdr:col>5</xdr:col>
      <xdr:colOff>622788</xdr:colOff>
      <xdr:row>39</xdr:row>
      <xdr:rowOff>0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FEEDC12C-BA10-49C1-97CA-5A47CBAF8DB7}"/>
            </a:ext>
          </a:extLst>
        </xdr:cNvPr>
        <xdr:cNvSpPr txBox="1">
          <a:spLocks noChangeArrowheads="1"/>
        </xdr:cNvSpPr>
      </xdr:nvSpPr>
      <xdr:spPr bwMode="auto">
        <a:xfrm>
          <a:off x="5947263" y="74961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38</xdr:row>
      <xdr:rowOff>0</xdr:rowOff>
    </xdr:from>
    <xdr:to>
      <xdr:col>5</xdr:col>
      <xdr:colOff>622788</xdr:colOff>
      <xdr:row>39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6F576CC9-9466-467F-938E-0B51C7926482}"/>
            </a:ext>
          </a:extLst>
        </xdr:cNvPr>
        <xdr:cNvSpPr txBox="1">
          <a:spLocks noChangeArrowheads="1"/>
        </xdr:cNvSpPr>
      </xdr:nvSpPr>
      <xdr:spPr bwMode="auto">
        <a:xfrm>
          <a:off x="5947263" y="74961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37</xdr:row>
      <xdr:rowOff>0</xdr:rowOff>
    </xdr:from>
    <xdr:to>
      <xdr:col>5</xdr:col>
      <xdr:colOff>622788</xdr:colOff>
      <xdr:row>38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id="{290A8773-1002-4A36-8E5E-D43B3D2DEF9F}"/>
            </a:ext>
          </a:extLst>
        </xdr:cNvPr>
        <xdr:cNvSpPr txBox="1">
          <a:spLocks noChangeArrowheads="1"/>
        </xdr:cNvSpPr>
      </xdr:nvSpPr>
      <xdr:spPr bwMode="auto">
        <a:xfrm>
          <a:off x="5947263" y="7305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36</xdr:row>
      <xdr:rowOff>47625</xdr:rowOff>
    </xdr:from>
    <xdr:to>
      <xdr:col>5</xdr:col>
      <xdr:colOff>622788</xdr:colOff>
      <xdr:row>37</xdr:row>
      <xdr:rowOff>0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E46727C0-6F63-4396-961C-2BE2A9561BD4}"/>
            </a:ext>
          </a:extLst>
        </xdr:cNvPr>
        <xdr:cNvSpPr txBox="1">
          <a:spLocks noChangeArrowheads="1"/>
        </xdr:cNvSpPr>
      </xdr:nvSpPr>
      <xdr:spPr bwMode="auto">
        <a:xfrm>
          <a:off x="5947263" y="7162800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37</xdr:row>
      <xdr:rowOff>0</xdr:rowOff>
    </xdr:from>
    <xdr:to>
      <xdr:col>5</xdr:col>
      <xdr:colOff>622788</xdr:colOff>
      <xdr:row>38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id="{0183EC0F-F8AA-478D-BC05-29153AFEBEED}"/>
            </a:ext>
          </a:extLst>
        </xdr:cNvPr>
        <xdr:cNvSpPr txBox="1">
          <a:spLocks noChangeArrowheads="1"/>
        </xdr:cNvSpPr>
      </xdr:nvSpPr>
      <xdr:spPr bwMode="auto">
        <a:xfrm>
          <a:off x="5947263" y="73056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38</xdr:row>
      <xdr:rowOff>0</xdr:rowOff>
    </xdr:from>
    <xdr:to>
      <xdr:col>5</xdr:col>
      <xdr:colOff>622788</xdr:colOff>
      <xdr:row>39</xdr:row>
      <xdr:rowOff>0</xdr:rowOff>
    </xdr:to>
    <xdr:sp macro="" textlink="">
      <xdr:nvSpPr>
        <xdr:cNvPr id="20" name="Text 10">
          <a:extLst>
            <a:ext uri="{FF2B5EF4-FFF2-40B4-BE49-F238E27FC236}">
              <a16:creationId xmlns:a16="http://schemas.microsoft.com/office/drawing/2014/main" id="{5ECA4708-2223-4E9C-87D5-E499F867DB91}"/>
            </a:ext>
          </a:extLst>
        </xdr:cNvPr>
        <xdr:cNvSpPr txBox="1">
          <a:spLocks noChangeArrowheads="1"/>
        </xdr:cNvSpPr>
      </xdr:nvSpPr>
      <xdr:spPr bwMode="auto">
        <a:xfrm>
          <a:off x="5947263" y="74961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38</xdr:row>
      <xdr:rowOff>0</xdr:rowOff>
    </xdr:from>
    <xdr:to>
      <xdr:col>5</xdr:col>
      <xdr:colOff>622788</xdr:colOff>
      <xdr:row>39</xdr:row>
      <xdr:rowOff>0</xdr:rowOff>
    </xdr:to>
    <xdr:sp macro="" textlink="">
      <xdr:nvSpPr>
        <xdr:cNvPr id="21" name="Text 10">
          <a:extLst>
            <a:ext uri="{FF2B5EF4-FFF2-40B4-BE49-F238E27FC236}">
              <a16:creationId xmlns:a16="http://schemas.microsoft.com/office/drawing/2014/main" id="{B6D138D7-E545-4442-A590-108B33C85F65}"/>
            </a:ext>
          </a:extLst>
        </xdr:cNvPr>
        <xdr:cNvSpPr txBox="1">
          <a:spLocks noChangeArrowheads="1"/>
        </xdr:cNvSpPr>
      </xdr:nvSpPr>
      <xdr:spPr bwMode="auto">
        <a:xfrm>
          <a:off x="5947263" y="74961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201C7-C52E-4AD8-A9CC-DE301DD8BE62}">
  <sheetPr>
    <tabColor rgb="FF00B050"/>
  </sheetPr>
  <dimension ref="A1:H118"/>
  <sheetViews>
    <sheetView tabSelected="1" zoomScaleNormal="100" workbookViewId="0">
      <selection activeCell="Q42" sqref="Q42"/>
    </sheetView>
  </sheetViews>
  <sheetFormatPr defaultRowHeight="14.25" customHeight="1" x14ac:dyDescent="0.5"/>
  <cols>
    <col min="1" max="1" width="47.85546875" style="2" customWidth="1"/>
    <col min="2" max="2" width="10.28515625" style="2" customWidth="1"/>
    <col min="3" max="3" width="5.7109375" style="2" customWidth="1"/>
    <col min="4" max="4" width="10.28515625" style="2" customWidth="1"/>
    <col min="5" max="5" width="5.7109375" style="2" customWidth="1"/>
    <col min="6" max="6" width="10.7109375" style="2" customWidth="1"/>
    <col min="7" max="7" width="5.7109375" style="2" hidden="1" customWidth="1"/>
    <col min="8" max="8" width="9.85546875" style="2" customWidth="1"/>
    <col min="9" max="228" width="9.140625" style="2"/>
    <col min="229" max="229" width="47.85546875" style="2" customWidth="1"/>
    <col min="230" max="230" width="10.28515625" style="2" customWidth="1"/>
    <col min="231" max="231" width="5.7109375" style="2" customWidth="1"/>
    <col min="232" max="232" width="10.28515625" style="2" customWidth="1"/>
    <col min="233" max="233" width="5.7109375" style="2" customWidth="1"/>
    <col min="234" max="234" width="10.7109375" style="2" customWidth="1"/>
    <col min="235" max="235" width="0" style="2" hidden="1" customWidth="1"/>
    <col min="236" max="236" width="9.85546875" style="2" customWidth="1"/>
    <col min="237" max="237" width="10.85546875" style="2" bestFit="1" customWidth="1"/>
    <col min="238" max="257" width="12.85546875" style="2" customWidth="1"/>
    <col min="258" max="484" width="9.140625" style="2"/>
    <col min="485" max="485" width="47.85546875" style="2" customWidth="1"/>
    <col min="486" max="486" width="10.28515625" style="2" customWidth="1"/>
    <col min="487" max="487" width="5.7109375" style="2" customWidth="1"/>
    <col min="488" max="488" width="10.28515625" style="2" customWidth="1"/>
    <col min="489" max="489" width="5.7109375" style="2" customWidth="1"/>
    <col min="490" max="490" width="10.7109375" style="2" customWidth="1"/>
    <col min="491" max="491" width="0" style="2" hidden="1" customWidth="1"/>
    <col min="492" max="492" width="9.85546875" style="2" customWidth="1"/>
    <col min="493" max="493" width="10.85546875" style="2" bestFit="1" customWidth="1"/>
    <col min="494" max="513" width="12.85546875" style="2" customWidth="1"/>
    <col min="514" max="740" width="9.140625" style="2"/>
    <col min="741" max="741" width="47.85546875" style="2" customWidth="1"/>
    <col min="742" max="742" width="10.28515625" style="2" customWidth="1"/>
    <col min="743" max="743" width="5.7109375" style="2" customWidth="1"/>
    <col min="744" max="744" width="10.28515625" style="2" customWidth="1"/>
    <col min="745" max="745" width="5.7109375" style="2" customWidth="1"/>
    <col min="746" max="746" width="10.7109375" style="2" customWidth="1"/>
    <col min="747" max="747" width="0" style="2" hidden="1" customWidth="1"/>
    <col min="748" max="748" width="9.85546875" style="2" customWidth="1"/>
    <col min="749" max="749" width="10.85546875" style="2" bestFit="1" customWidth="1"/>
    <col min="750" max="769" width="12.85546875" style="2" customWidth="1"/>
    <col min="770" max="996" width="9.140625" style="2"/>
    <col min="997" max="997" width="47.85546875" style="2" customWidth="1"/>
    <col min="998" max="998" width="10.28515625" style="2" customWidth="1"/>
    <col min="999" max="999" width="5.7109375" style="2" customWidth="1"/>
    <col min="1000" max="1000" width="10.28515625" style="2" customWidth="1"/>
    <col min="1001" max="1001" width="5.7109375" style="2" customWidth="1"/>
    <col min="1002" max="1002" width="10.7109375" style="2" customWidth="1"/>
    <col min="1003" max="1003" width="0" style="2" hidden="1" customWidth="1"/>
    <col min="1004" max="1004" width="9.85546875" style="2" customWidth="1"/>
    <col min="1005" max="1005" width="10.85546875" style="2" bestFit="1" customWidth="1"/>
    <col min="1006" max="1025" width="12.85546875" style="2" customWidth="1"/>
    <col min="1026" max="1252" width="9.140625" style="2"/>
    <col min="1253" max="1253" width="47.85546875" style="2" customWidth="1"/>
    <col min="1254" max="1254" width="10.28515625" style="2" customWidth="1"/>
    <col min="1255" max="1255" width="5.7109375" style="2" customWidth="1"/>
    <col min="1256" max="1256" width="10.28515625" style="2" customWidth="1"/>
    <col min="1257" max="1257" width="5.7109375" style="2" customWidth="1"/>
    <col min="1258" max="1258" width="10.7109375" style="2" customWidth="1"/>
    <col min="1259" max="1259" width="0" style="2" hidden="1" customWidth="1"/>
    <col min="1260" max="1260" width="9.85546875" style="2" customWidth="1"/>
    <col min="1261" max="1261" width="10.85546875" style="2" bestFit="1" customWidth="1"/>
    <col min="1262" max="1281" width="12.85546875" style="2" customWidth="1"/>
    <col min="1282" max="1508" width="9.140625" style="2"/>
    <col min="1509" max="1509" width="47.85546875" style="2" customWidth="1"/>
    <col min="1510" max="1510" width="10.28515625" style="2" customWidth="1"/>
    <col min="1511" max="1511" width="5.7109375" style="2" customWidth="1"/>
    <col min="1512" max="1512" width="10.28515625" style="2" customWidth="1"/>
    <col min="1513" max="1513" width="5.7109375" style="2" customWidth="1"/>
    <col min="1514" max="1514" width="10.7109375" style="2" customWidth="1"/>
    <col min="1515" max="1515" width="0" style="2" hidden="1" customWidth="1"/>
    <col min="1516" max="1516" width="9.85546875" style="2" customWidth="1"/>
    <col min="1517" max="1517" width="10.85546875" style="2" bestFit="1" customWidth="1"/>
    <col min="1518" max="1537" width="12.85546875" style="2" customWidth="1"/>
    <col min="1538" max="1764" width="9.140625" style="2"/>
    <col min="1765" max="1765" width="47.85546875" style="2" customWidth="1"/>
    <col min="1766" max="1766" width="10.28515625" style="2" customWidth="1"/>
    <col min="1767" max="1767" width="5.7109375" style="2" customWidth="1"/>
    <col min="1768" max="1768" width="10.28515625" style="2" customWidth="1"/>
    <col min="1769" max="1769" width="5.7109375" style="2" customWidth="1"/>
    <col min="1770" max="1770" width="10.7109375" style="2" customWidth="1"/>
    <col min="1771" max="1771" width="0" style="2" hidden="1" customWidth="1"/>
    <col min="1772" max="1772" width="9.85546875" style="2" customWidth="1"/>
    <col min="1773" max="1773" width="10.85546875" style="2" bestFit="1" customWidth="1"/>
    <col min="1774" max="1793" width="12.85546875" style="2" customWidth="1"/>
    <col min="1794" max="2020" width="9.140625" style="2"/>
    <col min="2021" max="2021" width="47.85546875" style="2" customWidth="1"/>
    <col min="2022" max="2022" width="10.28515625" style="2" customWidth="1"/>
    <col min="2023" max="2023" width="5.7109375" style="2" customWidth="1"/>
    <col min="2024" max="2024" width="10.28515625" style="2" customWidth="1"/>
    <col min="2025" max="2025" width="5.7109375" style="2" customWidth="1"/>
    <col min="2026" max="2026" width="10.7109375" style="2" customWidth="1"/>
    <col min="2027" max="2027" width="0" style="2" hidden="1" customWidth="1"/>
    <col min="2028" max="2028" width="9.85546875" style="2" customWidth="1"/>
    <col min="2029" max="2029" width="10.85546875" style="2" bestFit="1" customWidth="1"/>
    <col min="2030" max="2049" width="12.85546875" style="2" customWidth="1"/>
    <col min="2050" max="2276" width="9.140625" style="2"/>
    <col min="2277" max="2277" width="47.85546875" style="2" customWidth="1"/>
    <col min="2278" max="2278" width="10.28515625" style="2" customWidth="1"/>
    <col min="2279" max="2279" width="5.7109375" style="2" customWidth="1"/>
    <col min="2280" max="2280" width="10.28515625" style="2" customWidth="1"/>
    <col min="2281" max="2281" width="5.7109375" style="2" customWidth="1"/>
    <col min="2282" max="2282" width="10.7109375" style="2" customWidth="1"/>
    <col min="2283" max="2283" width="0" style="2" hidden="1" customWidth="1"/>
    <col min="2284" max="2284" width="9.85546875" style="2" customWidth="1"/>
    <col min="2285" max="2285" width="10.85546875" style="2" bestFit="1" customWidth="1"/>
    <col min="2286" max="2305" width="12.85546875" style="2" customWidth="1"/>
    <col min="2306" max="2532" width="9.140625" style="2"/>
    <col min="2533" max="2533" width="47.85546875" style="2" customWidth="1"/>
    <col min="2534" max="2534" width="10.28515625" style="2" customWidth="1"/>
    <col min="2535" max="2535" width="5.7109375" style="2" customWidth="1"/>
    <col min="2536" max="2536" width="10.28515625" style="2" customWidth="1"/>
    <col min="2537" max="2537" width="5.7109375" style="2" customWidth="1"/>
    <col min="2538" max="2538" width="10.7109375" style="2" customWidth="1"/>
    <col min="2539" max="2539" width="0" style="2" hidden="1" customWidth="1"/>
    <col min="2540" max="2540" width="9.85546875" style="2" customWidth="1"/>
    <col min="2541" max="2541" width="10.85546875" style="2" bestFit="1" customWidth="1"/>
    <col min="2542" max="2561" width="12.85546875" style="2" customWidth="1"/>
    <col min="2562" max="2788" width="9.140625" style="2"/>
    <col min="2789" max="2789" width="47.85546875" style="2" customWidth="1"/>
    <col min="2790" max="2790" width="10.28515625" style="2" customWidth="1"/>
    <col min="2791" max="2791" width="5.7109375" style="2" customWidth="1"/>
    <col min="2792" max="2792" width="10.28515625" style="2" customWidth="1"/>
    <col min="2793" max="2793" width="5.7109375" style="2" customWidth="1"/>
    <col min="2794" max="2794" width="10.7109375" style="2" customWidth="1"/>
    <col min="2795" max="2795" width="0" style="2" hidden="1" customWidth="1"/>
    <col min="2796" max="2796" width="9.85546875" style="2" customWidth="1"/>
    <col min="2797" max="2797" width="10.85546875" style="2" bestFit="1" customWidth="1"/>
    <col min="2798" max="2817" width="12.85546875" style="2" customWidth="1"/>
    <col min="2818" max="3044" width="9.140625" style="2"/>
    <col min="3045" max="3045" width="47.85546875" style="2" customWidth="1"/>
    <col min="3046" max="3046" width="10.28515625" style="2" customWidth="1"/>
    <col min="3047" max="3047" width="5.7109375" style="2" customWidth="1"/>
    <col min="3048" max="3048" width="10.28515625" style="2" customWidth="1"/>
    <col min="3049" max="3049" width="5.7109375" style="2" customWidth="1"/>
    <col min="3050" max="3050" width="10.7109375" style="2" customWidth="1"/>
    <col min="3051" max="3051" width="0" style="2" hidden="1" customWidth="1"/>
    <col min="3052" max="3052" width="9.85546875" style="2" customWidth="1"/>
    <col min="3053" max="3053" width="10.85546875" style="2" bestFit="1" customWidth="1"/>
    <col min="3054" max="3073" width="12.85546875" style="2" customWidth="1"/>
    <col min="3074" max="3300" width="9.140625" style="2"/>
    <col min="3301" max="3301" width="47.85546875" style="2" customWidth="1"/>
    <col min="3302" max="3302" width="10.28515625" style="2" customWidth="1"/>
    <col min="3303" max="3303" width="5.7109375" style="2" customWidth="1"/>
    <col min="3304" max="3304" width="10.28515625" style="2" customWidth="1"/>
    <col min="3305" max="3305" width="5.7109375" style="2" customWidth="1"/>
    <col min="3306" max="3306" width="10.7109375" style="2" customWidth="1"/>
    <col min="3307" max="3307" width="0" style="2" hidden="1" customWidth="1"/>
    <col min="3308" max="3308" width="9.85546875" style="2" customWidth="1"/>
    <col min="3309" max="3309" width="10.85546875" style="2" bestFit="1" customWidth="1"/>
    <col min="3310" max="3329" width="12.85546875" style="2" customWidth="1"/>
    <col min="3330" max="3556" width="9.140625" style="2"/>
    <col min="3557" max="3557" width="47.85546875" style="2" customWidth="1"/>
    <col min="3558" max="3558" width="10.28515625" style="2" customWidth="1"/>
    <col min="3559" max="3559" width="5.7109375" style="2" customWidth="1"/>
    <col min="3560" max="3560" width="10.28515625" style="2" customWidth="1"/>
    <col min="3561" max="3561" width="5.7109375" style="2" customWidth="1"/>
    <col min="3562" max="3562" width="10.7109375" style="2" customWidth="1"/>
    <col min="3563" max="3563" width="0" style="2" hidden="1" customWidth="1"/>
    <col min="3564" max="3564" width="9.85546875" style="2" customWidth="1"/>
    <col min="3565" max="3565" width="10.85546875" style="2" bestFit="1" customWidth="1"/>
    <col min="3566" max="3585" width="12.85546875" style="2" customWidth="1"/>
    <col min="3586" max="3812" width="9.140625" style="2"/>
    <col min="3813" max="3813" width="47.85546875" style="2" customWidth="1"/>
    <col min="3814" max="3814" width="10.28515625" style="2" customWidth="1"/>
    <col min="3815" max="3815" width="5.7109375" style="2" customWidth="1"/>
    <col min="3816" max="3816" width="10.28515625" style="2" customWidth="1"/>
    <col min="3817" max="3817" width="5.7109375" style="2" customWidth="1"/>
    <col min="3818" max="3818" width="10.7109375" style="2" customWidth="1"/>
    <col min="3819" max="3819" width="0" style="2" hidden="1" customWidth="1"/>
    <col min="3820" max="3820" width="9.85546875" style="2" customWidth="1"/>
    <col min="3821" max="3821" width="10.85546875" style="2" bestFit="1" customWidth="1"/>
    <col min="3822" max="3841" width="12.85546875" style="2" customWidth="1"/>
    <col min="3842" max="4068" width="9.140625" style="2"/>
    <col min="4069" max="4069" width="47.85546875" style="2" customWidth="1"/>
    <col min="4070" max="4070" width="10.28515625" style="2" customWidth="1"/>
    <col min="4071" max="4071" width="5.7109375" style="2" customWidth="1"/>
    <col min="4072" max="4072" width="10.28515625" style="2" customWidth="1"/>
    <col min="4073" max="4073" width="5.7109375" style="2" customWidth="1"/>
    <col min="4074" max="4074" width="10.7109375" style="2" customWidth="1"/>
    <col min="4075" max="4075" width="0" style="2" hidden="1" customWidth="1"/>
    <col min="4076" max="4076" width="9.85546875" style="2" customWidth="1"/>
    <col min="4077" max="4077" width="10.85546875" style="2" bestFit="1" customWidth="1"/>
    <col min="4078" max="4097" width="12.85546875" style="2" customWidth="1"/>
    <col min="4098" max="4324" width="9.140625" style="2"/>
    <col min="4325" max="4325" width="47.85546875" style="2" customWidth="1"/>
    <col min="4326" max="4326" width="10.28515625" style="2" customWidth="1"/>
    <col min="4327" max="4327" width="5.7109375" style="2" customWidth="1"/>
    <col min="4328" max="4328" width="10.28515625" style="2" customWidth="1"/>
    <col min="4329" max="4329" width="5.7109375" style="2" customWidth="1"/>
    <col min="4330" max="4330" width="10.7109375" style="2" customWidth="1"/>
    <col min="4331" max="4331" width="0" style="2" hidden="1" customWidth="1"/>
    <col min="4332" max="4332" width="9.85546875" style="2" customWidth="1"/>
    <col min="4333" max="4333" width="10.85546875" style="2" bestFit="1" customWidth="1"/>
    <col min="4334" max="4353" width="12.85546875" style="2" customWidth="1"/>
    <col min="4354" max="4580" width="9.140625" style="2"/>
    <col min="4581" max="4581" width="47.85546875" style="2" customWidth="1"/>
    <col min="4582" max="4582" width="10.28515625" style="2" customWidth="1"/>
    <col min="4583" max="4583" width="5.7109375" style="2" customWidth="1"/>
    <col min="4584" max="4584" width="10.28515625" style="2" customWidth="1"/>
    <col min="4585" max="4585" width="5.7109375" style="2" customWidth="1"/>
    <col min="4586" max="4586" width="10.7109375" style="2" customWidth="1"/>
    <col min="4587" max="4587" width="0" style="2" hidden="1" customWidth="1"/>
    <col min="4588" max="4588" width="9.85546875" style="2" customWidth="1"/>
    <col min="4589" max="4589" width="10.85546875" style="2" bestFit="1" customWidth="1"/>
    <col min="4590" max="4609" width="12.85546875" style="2" customWidth="1"/>
    <col min="4610" max="4836" width="9.140625" style="2"/>
    <col min="4837" max="4837" width="47.85546875" style="2" customWidth="1"/>
    <col min="4838" max="4838" width="10.28515625" style="2" customWidth="1"/>
    <col min="4839" max="4839" width="5.7109375" style="2" customWidth="1"/>
    <col min="4840" max="4840" width="10.28515625" style="2" customWidth="1"/>
    <col min="4841" max="4841" width="5.7109375" style="2" customWidth="1"/>
    <col min="4842" max="4842" width="10.7109375" style="2" customWidth="1"/>
    <col min="4843" max="4843" width="0" style="2" hidden="1" customWidth="1"/>
    <col min="4844" max="4844" width="9.85546875" style="2" customWidth="1"/>
    <col min="4845" max="4845" width="10.85546875" style="2" bestFit="1" customWidth="1"/>
    <col min="4846" max="4865" width="12.85546875" style="2" customWidth="1"/>
    <col min="4866" max="5092" width="9.140625" style="2"/>
    <col min="5093" max="5093" width="47.85546875" style="2" customWidth="1"/>
    <col min="5094" max="5094" width="10.28515625" style="2" customWidth="1"/>
    <col min="5095" max="5095" width="5.7109375" style="2" customWidth="1"/>
    <col min="5096" max="5096" width="10.28515625" style="2" customWidth="1"/>
    <col min="5097" max="5097" width="5.7109375" style="2" customWidth="1"/>
    <col min="5098" max="5098" width="10.7109375" style="2" customWidth="1"/>
    <col min="5099" max="5099" width="0" style="2" hidden="1" customWidth="1"/>
    <col min="5100" max="5100" width="9.85546875" style="2" customWidth="1"/>
    <col min="5101" max="5101" width="10.85546875" style="2" bestFit="1" customWidth="1"/>
    <col min="5102" max="5121" width="12.85546875" style="2" customWidth="1"/>
    <col min="5122" max="5348" width="9.140625" style="2"/>
    <col min="5349" max="5349" width="47.85546875" style="2" customWidth="1"/>
    <col min="5350" max="5350" width="10.28515625" style="2" customWidth="1"/>
    <col min="5351" max="5351" width="5.7109375" style="2" customWidth="1"/>
    <col min="5352" max="5352" width="10.28515625" style="2" customWidth="1"/>
    <col min="5353" max="5353" width="5.7109375" style="2" customWidth="1"/>
    <col min="5354" max="5354" width="10.7109375" style="2" customWidth="1"/>
    <col min="5355" max="5355" width="0" style="2" hidden="1" customWidth="1"/>
    <col min="5356" max="5356" width="9.85546875" style="2" customWidth="1"/>
    <col min="5357" max="5357" width="10.85546875" style="2" bestFit="1" customWidth="1"/>
    <col min="5358" max="5377" width="12.85546875" style="2" customWidth="1"/>
    <col min="5378" max="5604" width="9.140625" style="2"/>
    <col min="5605" max="5605" width="47.85546875" style="2" customWidth="1"/>
    <col min="5606" max="5606" width="10.28515625" style="2" customWidth="1"/>
    <col min="5607" max="5607" width="5.7109375" style="2" customWidth="1"/>
    <col min="5608" max="5608" width="10.28515625" style="2" customWidth="1"/>
    <col min="5609" max="5609" width="5.7109375" style="2" customWidth="1"/>
    <col min="5610" max="5610" width="10.7109375" style="2" customWidth="1"/>
    <col min="5611" max="5611" width="0" style="2" hidden="1" customWidth="1"/>
    <col min="5612" max="5612" width="9.85546875" style="2" customWidth="1"/>
    <col min="5613" max="5613" width="10.85546875" style="2" bestFit="1" customWidth="1"/>
    <col min="5614" max="5633" width="12.85546875" style="2" customWidth="1"/>
    <col min="5634" max="5860" width="9.140625" style="2"/>
    <col min="5861" max="5861" width="47.85546875" style="2" customWidth="1"/>
    <col min="5862" max="5862" width="10.28515625" style="2" customWidth="1"/>
    <col min="5863" max="5863" width="5.7109375" style="2" customWidth="1"/>
    <col min="5864" max="5864" width="10.28515625" style="2" customWidth="1"/>
    <col min="5865" max="5865" width="5.7109375" style="2" customWidth="1"/>
    <col min="5866" max="5866" width="10.7109375" style="2" customWidth="1"/>
    <col min="5867" max="5867" width="0" style="2" hidden="1" customWidth="1"/>
    <col min="5868" max="5868" width="9.85546875" style="2" customWidth="1"/>
    <col min="5869" max="5869" width="10.85546875" style="2" bestFit="1" customWidth="1"/>
    <col min="5870" max="5889" width="12.85546875" style="2" customWidth="1"/>
    <col min="5890" max="6116" width="9.140625" style="2"/>
    <col min="6117" max="6117" width="47.85546875" style="2" customWidth="1"/>
    <col min="6118" max="6118" width="10.28515625" style="2" customWidth="1"/>
    <col min="6119" max="6119" width="5.7109375" style="2" customWidth="1"/>
    <col min="6120" max="6120" width="10.28515625" style="2" customWidth="1"/>
    <col min="6121" max="6121" width="5.7109375" style="2" customWidth="1"/>
    <col min="6122" max="6122" width="10.7109375" style="2" customWidth="1"/>
    <col min="6123" max="6123" width="0" style="2" hidden="1" customWidth="1"/>
    <col min="6124" max="6124" width="9.85546875" style="2" customWidth="1"/>
    <col min="6125" max="6125" width="10.85546875" style="2" bestFit="1" customWidth="1"/>
    <col min="6126" max="6145" width="12.85546875" style="2" customWidth="1"/>
    <col min="6146" max="6372" width="9.140625" style="2"/>
    <col min="6373" max="6373" width="47.85546875" style="2" customWidth="1"/>
    <col min="6374" max="6374" width="10.28515625" style="2" customWidth="1"/>
    <col min="6375" max="6375" width="5.7109375" style="2" customWidth="1"/>
    <col min="6376" max="6376" width="10.28515625" style="2" customWidth="1"/>
    <col min="6377" max="6377" width="5.7109375" style="2" customWidth="1"/>
    <col min="6378" max="6378" width="10.7109375" style="2" customWidth="1"/>
    <col min="6379" max="6379" width="0" style="2" hidden="1" customWidth="1"/>
    <col min="6380" max="6380" width="9.85546875" style="2" customWidth="1"/>
    <col min="6381" max="6381" width="10.85546875" style="2" bestFit="1" customWidth="1"/>
    <col min="6382" max="6401" width="12.85546875" style="2" customWidth="1"/>
    <col min="6402" max="6628" width="9.140625" style="2"/>
    <col min="6629" max="6629" width="47.85546875" style="2" customWidth="1"/>
    <col min="6630" max="6630" width="10.28515625" style="2" customWidth="1"/>
    <col min="6631" max="6631" width="5.7109375" style="2" customWidth="1"/>
    <col min="6632" max="6632" width="10.28515625" style="2" customWidth="1"/>
    <col min="6633" max="6633" width="5.7109375" style="2" customWidth="1"/>
    <col min="6634" max="6634" width="10.7109375" style="2" customWidth="1"/>
    <col min="6635" max="6635" width="0" style="2" hidden="1" customWidth="1"/>
    <col min="6636" max="6636" width="9.85546875" style="2" customWidth="1"/>
    <col min="6637" max="6637" width="10.85546875" style="2" bestFit="1" customWidth="1"/>
    <col min="6638" max="6657" width="12.85546875" style="2" customWidth="1"/>
    <col min="6658" max="6884" width="9.140625" style="2"/>
    <col min="6885" max="6885" width="47.85546875" style="2" customWidth="1"/>
    <col min="6886" max="6886" width="10.28515625" style="2" customWidth="1"/>
    <col min="6887" max="6887" width="5.7109375" style="2" customWidth="1"/>
    <col min="6888" max="6888" width="10.28515625" style="2" customWidth="1"/>
    <col min="6889" max="6889" width="5.7109375" style="2" customWidth="1"/>
    <col min="6890" max="6890" width="10.7109375" style="2" customWidth="1"/>
    <col min="6891" max="6891" width="0" style="2" hidden="1" customWidth="1"/>
    <col min="6892" max="6892" width="9.85546875" style="2" customWidth="1"/>
    <col min="6893" max="6893" width="10.85546875" style="2" bestFit="1" customWidth="1"/>
    <col min="6894" max="6913" width="12.85546875" style="2" customWidth="1"/>
    <col min="6914" max="7140" width="9.140625" style="2"/>
    <col min="7141" max="7141" width="47.85546875" style="2" customWidth="1"/>
    <col min="7142" max="7142" width="10.28515625" style="2" customWidth="1"/>
    <col min="7143" max="7143" width="5.7109375" style="2" customWidth="1"/>
    <col min="7144" max="7144" width="10.28515625" style="2" customWidth="1"/>
    <col min="7145" max="7145" width="5.7109375" style="2" customWidth="1"/>
    <col min="7146" max="7146" width="10.7109375" style="2" customWidth="1"/>
    <col min="7147" max="7147" width="0" style="2" hidden="1" customWidth="1"/>
    <col min="7148" max="7148" width="9.85546875" style="2" customWidth="1"/>
    <col min="7149" max="7149" width="10.85546875" style="2" bestFit="1" customWidth="1"/>
    <col min="7150" max="7169" width="12.85546875" style="2" customWidth="1"/>
    <col min="7170" max="7396" width="9.140625" style="2"/>
    <col min="7397" max="7397" width="47.85546875" style="2" customWidth="1"/>
    <col min="7398" max="7398" width="10.28515625" style="2" customWidth="1"/>
    <col min="7399" max="7399" width="5.7109375" style="2" customWidth="1"/>
    <col min="7400" max="7400" width="10.28515625" style="2" customWidth="1"/>
    <col min="7401" max="7401" width="5.7109375" style="2" customWidth="1"/>
    <col min="7402" max="7402" width="10.7109375" style="2" customWidth="1"/>
    <col min="7403" max="7403" width="0" style="2" hidden="1" customWidth="1"/>
    <col min="7404" max="7404" width="9.85546875" style="2" customWidth="1"/>
    <col min="7405" max="7405" width="10.85546875" style="2" bestFit="1" customWidth="1"/>
    <col min="7406" max="7425" width="12.85546875" style="2" customWidth="1"/>
    <col min="7426" max="7652" width="9.140625" style="2"/>
    <col min="7653" max="7653" width="47.85546875" style="2" customWidth="1"/>
    <col min="7654" max="7654" width="10.28515625" style="2" customWidth="1"/>
    <col min="7655" max="7655" width="5.7109375" style="2" customWidth="1"/>
    <col min="7656" max="7656" width="10.28515625" style="2" customWidth="1"/>
    <col min="7657" max="7657" width="5.7109375" style="2" customWidth="1"/>
    <col min="7658" max="7658" width="10.7109375" style="2" customWidth="1"/>
    <col min="7659" max="7659" width="0" style="2" hidden="1" customWidth="1"/>
    <col min="7660" max="7660" width="9.85546875" style="2" customWidth="1"/>
    <col min="7661" max="7661" width="10.85546875" style="2" bestFit="1" customWidth="1"/>
    <col min="7662" max="7681" width="12.85546875" style="2" customWidth="1"/>
    <col min="7682" max="7908" width="9.140625" style="2"/>
    <col min="7909" max="7909" width="47.85546875" style="2" customWidth="1"/>
    <col min="7910" max="7910" width="10.28515625" style="2" customWidth="1"/>
    <col min="7911" max="7911" width="5.7109375" style="2" customWidth="1"/>
    <col min="7912" max="7912" width="10.28515625" style="2" customWidth="1"/>
    <col min="7913" max="7913" width="5.7109375" style="2" customWidth="1"/>
    <col min="7914" max="7914" width="10.7109375" style="2" customWidth="1"/>
    <col min="7915" max="7915" width="0" style="2" hidden="1" customWidth="1"/>
    <col min="7916" max="7916" width="9.85546875" style="2" customWidth="1"/>
    <col min="7917" max="7917" width="10.85546875" style="2" bestFit="1" customWidth="1"/>
    <col min="7918" max="7937" width="12.85546875" style="2" customWidth="1"/>
    <col min="7938" max="8164" width="9.140625" style="2"/>
    <col min="8165" max="8165" width="47.85546875" style="2" customWidth="1"/>
    <col min="8166" max="8166" width="10.28515625" style="2" customWidth="1"/>
    <col min="8167" max="8167" width="5.7109375" style="2" customWidth="1"/>
    <col min="8168" max="8168" width="10.28515625" style="2" customWidth="1"/>
    <col min="8169" max="8169" width="5.7109375" style="2" customWidth="1"/>
    <col min="8170" max="8170" width="10.7109375" style="2" customWidth="1"/>
    <col min="8171" max="8171" width="0" style="2" hidden="1" customWidth="1"/>
    <col min="8172" max="8172" width="9.85546875" style="2" customWidth="1"/>
    <col min="8173" max="8173" width="10.85546875" style="2" bestFit="1" customWidth="1"/>
    <col min="8174" max="8193" width="12.85546875" style="2" customWidth="1"/>
    <col min="8194" max="8420" width="9.140625" style="2"/>
    <col min="8421" max="8421" width="47.85546875" style="2" customWidth="1"/>
    <col min="8422" max="8422" width="10.28515625" style="2" customWidth="1"/>
    <col min="8423" max="8423" width="5.7109375" style="2" customWidth="1"/>
    <col min="8424" max="8424" width="10.28515625" style="2" customWidth="1"/>
    <col min="8425" max="8425" width="5.7109375" style="2" customWidth="1"/>
    <col min="8426" max="8426" width="10.7109375" style="2" customWidth="1"/>
    <col min="8427" max="8427" width="0" style="2" hidden="1" customWidth="1"/>
    <col min="8428" max="8428" width="9.85546875" style="2" customWidth="1"/>
    <col min="8429" max="8429" width="10.85546875" style="2" bestFit="1" customWidth="1"/>
    <col min="8430" max="8449" width="12.85546875" style="2" customWidth="1"/>
    <col min="8450" max="8676" width="9.140625" style="2"/>
    <col min="8677" max="8677" width="47.85546875" style="2" customWidth="1"/>
    <col min="8678" max="8678" width="10.28515625" style="2" customWidth="1"/>
    <col min="8679" max="8679" width="5.7109375" style="2" customWidth="1"/>
    <col min="8680" max="8680" width="10.28515625" style="2" customWidth="1"/>
    <col min="8681" max="8681" width="5.7109375" style="2" customWidth="1"/>
    <col min="8682" max="8682" width="10.7109375" style="2" customWidth="1"/>
    <col min="8683" max="8683" width="0" style="2" hidden="1" customWidth="1"/>
    <col min="8684" max="8684" width="9.85546875" style="2" customWidth="1"/>
    <col min="8685" max="8685" width="10.85546875" style="2" bestFit="1" customWidth="1"/>
    <col min="8686" max="8705" width="12.85546875" style="2" customWidth="1"/>
    <col min="8706" max="8932" width="9.140625" style="2"/>
    <col min="8933" max="8933" width="47.85546875" style="2" customWidth="1"/>
    <col min="8934" max="8934" width="10.28515625" style="2" customWidth="1"/>
    <col min="8935" max="8935" width="5.7109375" style="2" customWidth="1"/>
    <col min="8936" max="8936" width="10.28515625" style="2" customWidth="1"/>
    <col min="8937" max="8937" width="5.7109375" style="2" customWidth="1"/>
    <col min="8938" max="8938" width="10.7109375" style="2" customWidth="1"/>
    <col min="8939" max="8939" width="0" style="2" hidden="1" customWidth="1"/>
    <col min="8940" max="8940" width="9.85546875" style="2" customWidth="1"/>
    <col min="8941" max="8941" width="10.85546875" style="2" bestFit="1" customWidth="1"/>
    <col min="8942" max="8961" width="12.85546875" style="2" customWidth="1"/>
    <col min="8962" max="9188" width="9.140625" style="2"/>
    <col min="9189" max="9189" width="47.85546875" style="2" customWidth="1"/>
    <col min="9190" max="9190" width="10.28515625" style="2" customWidth="1"/>
    <col min="9191" max="9191" width="5.7109375" style="2" customWidth="1"/>
    <col min="9192" max="9192" width="10.28515625" style="2" customWidth="1"/>
    <col min="9193" max="9193" width="5.7109375" style="2" customWidth="1"/>
    <col min="9194" max="9194" width="10.7109375" style="2" customWidth="1"/>
    <col min="9195" max="9195" width="0" style="2" hidden="1" customWidth="1"/>
    <col min="9196" max="9196" width="9.85546875" style="2" customWidth="1"/>
    <col min="9197" max="9197" width="10.85546875" style="2" bestFit="1" customWidth="1"/>
    <col min="9198" max="9217" width="12.85546875" style="2" customWidth="1"/>
    <col min="9218" max="9444" width="9.140625" style="2"/>
    <col min="9445" max="9445" width="47.85546875" style="2" customWidth="1"/>
    <col min="9446" max="9446" width="10.28515625" style="2" customWidth="1"/>
    <col min="9447" max="9447" width="5.7109375" style="2" customWidth="1"/>
    <col min="9448" max="9448" width="10.28515625" style="2" customWidth="1"/>
    <col min="9449" max="9449" width="5.7109375" style="2" customWidth="1"/>
    <col min="9450" max="9450" width="10.7109375" style="2" customWidth="1"/>
    <col min="9451" max="9451" width="0" style="2" hidden="1" customWidth="1"/>
    <col min="9452" max="9452" width="9.85546875" style="2" customWidth="1"/>
    <col min="9453" max="9453" width="10.85546875" style="2" bestFit="1" customWidth="1"/>
    <col min="9454" max="9473" width="12.85546875" style="2" customWidth="1"/>
    <col min="9474" max="9700" width="9.140625" style="2"/>
    <col min="9701" max="9701" width="47.85546875" style="2" customWidth="1"/>
    <col min="9702" max="9702" width="10.28515625" style="2" customWidth="1"/>
    <col min="9703" max="9703" width="5.7109375" style="2" customWidth="1"/>
    <col min="9704" max="9704" width="10.28515625" style="2" customWidth="1"/>
    <col min="9705" max="9705" width="5.7109375" style="2" customWidth="1"/>
    <col min="9706" max="9706" width="10.7109375" style="2" customWidth="1"/>
    <col min="9707" max="9707" width="0" style="2" hidden="1" customWidth="1"/>
    <col min="9708" max="9708" width="9.85546875" style="2" customWidth="1"/>
    <col min="9709" max="9709" width="10.85546875" style="2" bestFit="1" customWidth="1"/>
    <col min="9710" max="9729" width="12.85546875" style="2" customWidth="1"/>
    <col min="9730" max="9956" width="9.140625" style="2"/>
    <col min="9957" max="9957" width="47.85546875" style="2" customWidth="1"/>
    <col min="9958" max="9958" width="10.28515625" style="2" customWidth="1"/>
    <col min="9959" max="9959" width="5.7109375" style="2" customWidth="1"/>
    <col min="9960" max="9960" width="10.28515625" style="2" customWidth="1"/>
    <col min="9961" max="9961" width="5.7109375" style="2" customWidth="1"/>
    <col min="9962" max="9962" width="10.7109375" style="2" customWidth="1"/>
    <col min="9963" max="9963" width="0" style="2" hidden="1" customWidth="1"/>
    <col min="9964" max="9964" width="9.85546875" style="2" customWidth="1"/>
    <col min="9965" max="9965" width="10.85546875" style="2" bestFit="1" customWidth="1"/>
    <col min="9966" max="9985" width="12.85546875" style="2" customWidth="1"/>
    <col min="9986" max="10212" width="9.140625" style="2"/>
    <col min="10213" max="10213" width="47.85546875" style="2" customWidth="1"/>
    <col min="10214" max="10214" width="10.28515625" style="2" customWidth="1"/>
    <col min="10215" max="10215" width="5.7109375" style="2" customWidth="1"/>
    <col min="10216" max="10216" width="10.28515625" style="2" customWidth="1"/>
    <col min="10217" max="10217" width="5.7109375" style="2" customWidth="1"/>
    <col min="10218" max="10218" width="10.7109375" style="2" customWidth="1"/>
    <col min="10219" max="10219" width="0" style="2" hidden="1" customWidth="1"/>
    <col min="10220" max="10220" width="9.85546875" style="2" customWidth="1"/>
    <col min="10221" max="10221" width="10.85546875" style="2" bestFit="1" customWidth="1"/>
    <col min="10222" max="10241" width="12.85546875" style="2" customWidth="1"/>
    <col min="10242" max="10468" width="9.140625" style="2"/>
    <col min="10469" max="10469" width="47.85546875" style="2" customWidth="1"/>
    <col min="10470" max="10470" width="10.28515625" style="2" customWidth="1"/>
    <col min="10471" max="10471" width="5.7109375" style="2" customWidth="1"/>
    <col min="10472" max="10472" width="10.28515625" style="2" customWidth="1"/>
    <col min="10473" max="10473" width="5.7109375" style="2" customWidth="1"/>
    <col min="10474" max="10474" width="10.7109375" style="2" customWidth="1"/>
    <col min="10475" max="10475" width="0" style="2" hidden="1" customWidth="1"/>
    <col min="10476" max="10476" width="9.85546875" style="2" customWidth="1"/>
    <col min="10477" max="10477" width="10.85546875" style="2" bestFit="1" customWidth="1"/>
    <col min="10478" max="10497" width="12.85546875" style="2" customWidth="1"/>
    <col min="10498" max="10724" width="9.140625" style="2"/>
    <col min="10725" max="10725" width="47.85546875" style="2" customWidth="1"/>
    <col min="10726" max="10726" width="10.28515625" style="2" customWidth="1"/>
    <col min="10727" max="10727" width="5.7109375" style="2" customWidth="1"/>
    <col min="10728" max="10728" width="10.28515625" style="2" customWidth="1"/>
    <col min="10729" max="10729" width="5.7109375" style="2" customWidth="1"/>
    <col min="10730" max="10730" width="10.7109375" style="2" customWidth="1"/>
    <col min="10731" max="10731" width="0" style="2" hidden="1" customWidth="1"/>
    <col min="10732" max="10732" width="9.85546875" style="2" customWidth="1"/>
    <col min="10733" max="10733" width="10.85546875" style="2" bestFit="1" customWidth="1"/>
    <col min="10734" max="10753" width="12.85546875" style="2" customWidth="1"/>
    <col min="10754" max="10980" width="9.140625" style="2"/>
    <col min="10981" max="10981" width="47.85546875" style="2" customWidth="1"/>
    <col min="10982" max="10982" width="10.28515625" style="2" customWidth="1"/>
    <col min="10983" max="10983" width="5.7109375" style="2" customWidth="1"/>
    <col min="10984" max="10984" width="10.28515625" style="2" customWidth="1"/>
    <col min="10985" max="10985" width="5.7109375" style="2" customWidth="1"/>
    <col min="10986" max="10986" width="10.7109375" style="2" customWidth="1"/>
    <col min="10987" max="10987" width="0" style="2" hidden="1" customWidth="1"/>
    <col min="10988" max="10988" width="9.85546875" style="2" customWidth="1"/>
    <col min="10989" max="10989" width="10.85546875" style="2" bestFit="1" customWidth="1"/>
    <col min="10990" max="11009" width="12.85546875" style="2" customWidth="1"/>
    <col min="11010" max="11236" width="9.140625" style="2"/>
    <col min="11237" max="11237" width="47.85546875" style="2" customWidth="1"/>
    <col min="11238" max="11238" width="10.28515625" style="2" customWidth="1"/>
    <col min="11239" max="11239" width="5.7109375" style="2" customWidth="1"/>
    <col min="11240" max="11240" width="10.28515625" style="2" customWidth="1"/>
    <col min="11241" max="11241" width="5.7109375" style="2" customWidth="1"/>
    <col min="11242" max="11242" width="10.7109375" style="2" customWidth="1"/>
    <col min="11243" max="11243" width="0" style="2" hidden="1" customWidth="1"/>
    <col min="11244" max="11244" width="9.85546875" style="2" customWidth="1"/>
    <col min="11245" max="11245" width="10.85546875" style="2" bestFit="1" customWidth="1"/>
    <col min="11246" max="11265" width="12.85546875" style="2" customWidth="1"/>
    <col min="11266" max="11492" width="9.140625" style="2"/>
    <col min="11493" max="11493" width="47.85546875" style="2" customWidth="1"/>
    <col min="11494" max="11494" width="10.28515625" style="2" customWidth="1"/>
    <col min="11495" max="11495" width="5.7109375" style="2" customWidth="1"/>
    <col min="11496" max="11496" width="10.28515625" style="2" customWidth="1"/>
    <col min="11497" max="11497" width="5.7109375" style="2" customWidth="1"/>
    <col min="11498" max="11498" width="10.7109375" style="2" customWidth="1"/>
    <col min="11499" max="11499" width="0" style="2" hidden="1" customWidth="1"/>
    <col min="11500" max="11500" width="9.85546875" style="2" customWidth="1"/>
    <col min="11501" max="11501" width="10.85546875" style="2" bestFit="1" customWidth="1"/>
    <col min="11502" max="11521" width="12.85546875" style="2" customWidth="1"/>
    <col min="11522" max="11748" width="9.140625" style="2"/>
    <col min="11749" max="11749" width="47.85546875" style="2" customWidth="1"/>
    <col min="11750" max="11750" width="10.28515625" style="2" customWidth="1"/>
    <col min="11751" max="11751" width="5.7109375" style="2" customWidth="1"/>
    <col min="11752" max="11752" width="10.28515625" style="2" customWidth="1"/>
    <col min="11753" max="11753" width="5.7109375" style="2" customWidth="1"/>
    <col min="11754" max="11754" width="10.7109375" style="2" customWidth="1"/>
    <col min="11755" max="11755" width="0" style="2" hidden="1" customWidth="1"/>
    <col min="11756" max="11756" width="9.85546875" style="2" customWidth="1"/>
    <col min="11757" max="11757" width="10.85546875" style="2" bestFit="1" customWidth="1"/>
    <col min="11758" max="11777" width="12.85546875" style="2" customWidth="1"/>
    <col min="11778" max="12004" width="9.140625" style="2"/>
    <col min="12005" max="12005" width="47.85546875" style="2" customWidth="1"/>
    <col min="12006" max="12006" width="10.28515625" style="2" customWidth="1"/>
    <col min="12007" max="12007" width="5.7109375" style="2" customWidth="1"/>
    <col min="12008" max="12008" width="10.28515625" style="2" customWidth="1"/>
    <col min="12009" max="12009" width="5.7109375" style="2" customWidth="1"/>
    <col min="12010" max="12010" width="10.7109375" style="2" customWidth="1"/>
    <col min="12011" max="12011" width="0" style="2" hidden="1" customWidth="1"/>
    <col min="12012" max="12012" width="9.85546875" style="2" customWidth="1"/>
    <col min="12013" max="12013" width="10.85546875" style="2" bestFit="1" customWidth="1"/>
    <col min="12014" max="12033" width="12.85546875" style="2" customWidth="1"/>
    <col min="12034" max="12260" width="9.140625" style="2"/>
    <col min="12261" max="12261" width="47.85546875" style="2" customWidth="1"/>
    <col min="12262" max="12262" width="10.28515625" style="2" customWidth="1"/>
    <col min="12263" max="12263" width="5.7109375" style="2" customWidth="1"/>
    <col min="12264" max="12264" width="10.28515625" style="2" customWidth="1"/>
    <col min="12265" max="12265" width="5.7109375" style="2" customWidth="1"/>
    <col min="12266" max="12266" width="10.7109375" style="2" customWidth="1"/>
    <col min="12267" max="12267" width="0" style="2" hidden="1" customWidth="1"/>
    <col min="12268" max="12268" width="9.85546875" style="2" customWidth="1"/>
    <col min="12269" max="12269" width="10.85546875" style="2" bestFit="1" customWidth="1"/>
    <col min="12270" max="12289" width="12.85546875" style="2" customWidth="1"/>
    <col min="12290" max="12516" width="9.140625" style="2"/>
    <col min="12517" max="12517" width="47.85546875" style="2" customWidth="1"/>
    <col min="12518" max="12518" width="10.28515625" style="2" customWidth="1"/>
    <col min="12519" max="12519" width="5.7109375" style="2" customWidth="1"/>
    <col min="12520" max="12520" width="10.28515625" style="2" customWidth="1"/>
    <col min="12521" max="12521" width="5.7109375" style="2" customWidth="1"/>
    <col min="12522" max="12522" width="10.7109375" style="2" customWidth="1"/>
    <col min="12523" max="12523" width="0" style="2" hidden="1" customWidth="1"/>
    <col min="12524" max="12524" width="9.85546875" style="2" customWidth="1"/>
    <col min="12525" max="12525" width="10.85546875" style="2" bestFit="1" customWidth="1"/>
    <col min="12526" max="12545" width="12.85546875" style="2" customWidth="1"/>
    <col min="12546" max="12772" width="9.140625" style="2"/>
    <col min="12773" max="12773" width="47.85546875" style="2" customWidth="1"/>
    <col min="12774" max="12774" width="10.28515625" style="2" customWidth="1"/>
    <col min="12775" max="12775" width="5.7109375" style="2" customWidth="1"/>
    <col min="12776" max="12776" width="10.28515625" style="2" customWidth="1"/>
    <col min="12777" max="12777" width="5.7109375" style="2" customWidth="1"/>
    <col min="12778" max="12778" width="10.7109375" style="2" customWidth="1"/>
    <col min="12779" max="12779" width="0" style="2" hidden="1" customWidth="1"/>
    <col min="12780" max="12780" width="9.85546875" style="2" customWidth="1"/>
    <col min="12781" max="12781" width="10.85546875" style="2" bestFit="1" customWidth="1"/>
    <col min="12782" max="12801" width="12.85546875" style="2" customWidth="1"/>
    <col min="12802" max="13028" width="9.140625" style="2"/>
    <col min="13029" max="13029" width="47.85546875" style="2" customWidth="1"/>
    <col min="13030" max="13030" width="10.28515625" style="2" customWidth="1"/>
    <col min="13031" max="13031" width="5.7109375" style="2" customWidth="1"/>
    <col min="13032" max="13032" width="10.28515625" style="2" customWidth="1"/>
    <col min="13033" max="13033" width="5.7109375" style="2" customWidth="1"/>
    <col min="13034" max="13034" width="10.7109375" style="2" customWidth="1"/>
    <col min="13035" max="13035" width="0" style="2" hidden="1" customWidth="1"/>
    <col min="13036" max="13036" width="9.85546875" style="2" customWidth="1"/>
    <col min="13037" max="13037" width="10.85546875" style="2" bestFit="1" customWidth="1"/>
    <col min="13038" max="13057" width="12.85546875" style="2" customWidth="1"/>
    <col min="13058" max="13284" width="9.140625" style="2"/>
    <col min="13285" max="13285" width="47.85546875" style="2" customWidth="1"/>
    <col min="13286" max="13286" width="10.28515625" style="2" customWidth="1"/>
    <col min="13287" max="13287" width="5.7109375" style="2" customWidth="1"/>
    <col min="13288" max="13288" width="10.28515625" style="2" customWidth="1"/>
    <col min="13289" max="13289" width="5.7109375" style="2" customWidth="1"/>
    <col min="13290" max="13290" width="10.7109375" style="2" customWidth="1"/>
    <col min="13291" max="13291" width="0" style="2" hidden="1" customWidth="1"/>
    <col min="13292" max="13292" width="9.85546875" style="2" customWidth="1"/>
    <col min="13293" max="13293" width="10.85546875" style="2" bestFit="1" customWidth="1"/>
    <col min="13294" max="13313" width="12.85546875" style="2" customWidth="1"/>
    <col min="13314" max="13540" width="9.140625" style="2"/>
    <col min="13541" max="13541" width="47.85546875" style="2" customWidth="1"/>
    <col min="13542" max="13542" width="10.28515625" style="2" customWidth="1"/>
    <col min="13543" max="13543" width="5.7109375" style="2" customWidth="1"/>
    <col min="13544" max="13544" width="10.28515625" style="2" customWidth="1"/>
    <col min="13545" max="13545" width="5.7109375" style="2" customWidth="1"/>
    <col min="13546" max="13546" width="10.7109375" style="2" customWidth="1"/>
    <col min="13547" max="13547" width="0" style="2" hidden="1" customWidth="1"/>
    <col min="13548" max="13548" width="9.85546875" style="2" customWidth="1"/>
    <col min="13549" max="13549" width="10.85546875" style="2" bestFit="1" customWidth="1"/>
    <col min="13550" max="13569" width="12.85546875" style="2" customWidth="1"/>
    <col min="13570" max="13796" width="9.140625" style="2"/>
    <col min="13797" max="13797" width="47.85546875" style="2" customWidth="1"/>
    <col min="13798" max="13798" width="10.28515625" style="2" customWidth="1"/>
    <col min="13799" max="13799" width="5.7109375" style="2" customWidth="1"/>
    <col min="13800" max="13800" width="10.28515625" style="2" customWidth="1"/>
    <col min="13801" max="13801" width="5.7109375" style="2" customWidth="1"/>
    <col min="13802" max="13802" width="10.7109375" style="2" customWidth="1"/>
    <col min="13803" max="13803" width="0" style="2" hidden="1" customWidth="1"/>
    <col min="13804" max="13804" width="9.85546875" style="2" customWidth="1"/>
    <col min="13805" max="13805" width="10.85546875" style="2" bestFit="1" customWidth="1"/>
    <col min="13806" max="13825" width="12.85546875" style="2" customWidth="1"/>
    <col min="13826" max="14052" width="9.140625" style="2"/>
    <col min="14053" max="14053" width="47.85546875" style="2" customWidth="1"/>
    <col min="14054" max="14054" width="10.28515625" style="2" customWidth="1"/>
    <col min="14055" max="14055" width="5.7109375" style="2" customWidth="1"/>
    <col min="14056" max="14056" width="10.28515625" style="2" customWidth="1"/>
    <col min="14057" max="14057" width="5.7109375" style="2" customWidth="1"/>
    <col min="14058" max="14058" width="10.7109375" style="2" customWidth="1"/>
    <col min="14059" max="14059" width="0" style="2" hidden="1" customWidth="1"/>
    <col min="14060" max="14060" width="9.85546875" style="2" customWidth="1"/>
    <col min="14061" max="14061" width="10.85546875" style="2" bestFit="1" customWidth="1"/>
    <col min="14062" max="14081" width="12.85546875" style="2" customWidth="1"/>
    <col min="14082" max="14308" width="9.140625" style="2"/>
    <col min="14309" max="14309" width="47.85546875" style="2" customWidth="1"/>
    <col min="14310" max="14310" width="10.28515625" style="2" customWidth="1"/>
    <col min="14311" max="14311" width="5.7109375" style="2" customWidth="1"/>
    <col min="14312" max="14312" width="10.28515625" style="2" customWidth="1"/>
    <col min="14313" max="14313" width="5.7109375" style="2" customWidth="1"/>
    <col min="14314" max="14314" width="10.7109375" style="2" customWidth="1"/>
    <col min="14315" max="14315" width="0" style="2" hidden="1" customWidth="1"/>
    <col min="14316" max="14316" width="9.85546875" style="2" customWidth="1"/>
    <col min="14317" max="14317" width="10.85546875" style="2" bestFit="1" customWidth="1"/>
    <col min="14318" max="14337" width="12.85546875" style="2" customWidth="1"/>
    <col min="14338" max="14564" width="9.140625" style="2"/>
    <col min="14565" max="14565" width="47.85546875" style="2" customWidth="1"/>
    <col min="14566" max="14566" width="10.28515625" style="2" customWidth="1"/>
    <col min="14567" max="14567" width="5.7109375" style="2" customWidth="1"/>
    <col min="14568" max="14568" width="10.28515625" style="2" customWidth="1"/>
    <col min="14569" max="14569" width="5.7109375" style="2" customWidth="1"/>
    <col min="14570" max="14570" width="10.7109375" style="2" customWidth="1"/>
    <col min="14571" max="14571" width="0" style="2" hidden="1" customWidth="1"/>
    <col min="14572" max="14572" width="9.85546875" style="2" customWidth="1"/>
    <col min="14573" max="14573" width="10.85546875" style="2" bestFit="1" customWidth="1"/>
    <col min="14574" max="14593" width="12.85546875" style="2" customWidth="1"/>
    <col min="14594" max="14820" width="9.140625" style="2"/>
    <col min="14821" max="14821" width="47.85546875" style="2" customWidth="1"/>
    <col min="14822" max="14822" width="10.28515625" style="2" customWidth="1"/>
    <col min="14823" max="14823" width="5.7109375" style="2" customWidth="1"/>
    <col min="14824" max="14824" width="10.28515625" style="2" customWidth="1"/>
    <col min="14825" max="14825" width="5.7109375" style="2" customWidth="1"/>
    <col min="14826" max="14826" width="10.7109375" style="2" customWidth="1"/>
    <col min="14827" max="14827" width="0" style="2" hidden="1" customWidth="1"/>
    <col min="14828" max="14828" width="9.85546875" style="2" customWidth="1"/>
    <col min="14829" max="14829" width="10.85546875" style="2" bestFit="1" customWidth="1"/>
    <col min="14830" max="14849" width="12.85546875" style="2" customWidth="1"/>
    <col min="14850" max="15076" width="9.140625" style="2"/>
    <col min="15077" max="15077" width="47.85546875" style="2" customWidth="1"/>
    <col min="15078" max="15078" width="10.28515625" style="2" customWidth="1"/>
    <col min="15079" max="15079" width="5.7109375" style="2" customWidth="1"/>
    <col min="15080" max="15080" width="10.28515625" style="2" customWidth="1"/>
    <col min="15081" max="15081" width="5.7109375" style="2" customWidth="1"/>
    <col min="15082" max="15082" width="10.7109375" style="2" customWidth="1"/>
    <col min="15083" max="15083" width="0" style="2" hidden="1" customWidth="1"/>
    <col min="15084" max="15084" width="9.85546875" style="2" customWidth="1"/>
    <col min="15085" max="15085" width="10.85546875" style="2" bestFit="1" customWidth="1"/>
    <col min="15086" max="15105" width="12.85546875" style="2" customWidth="1"/>
    <col min="15106" max="15332" width="9.140625" style="2"/>
    <col min="15333" max="15333" width="47.85546875" style="2" customWidth="1"/>
    <col min="15334" max="15334" width="10.28515625" style="2" customWidth="1"/>
    <col min="15335" max="15335" width="5.7109375" style="2" customWidth="1"/>
    <col min="15336" max="15336" width="10.28515625" style="2" customWidth="1"/>
    <col min="15337" max="15337" width="5.7109375" style="2" customWidth="1"/>
    <col min="15338" max="15338" width="10.7109375" style="2" customWidth="1"/>
    <col min="15339" max="15339" width="0" style="2" hidden="1" customWidth="1"/>
    <col min="15340" max="15340" width="9.85546875" style="2" customWidth="1"/>
    <col min="15341" max="15341" width="10.85546875" style="2" bestFit="1" customWidth="1"/>
    <col min="15342" max="15361" width="12.85546875" style="2" customWidth="1"/>
    <col min="15362" max="15588" width="9.140625" style="2"/>
    <col min="15589" max="15589" width="47.85546875" style="2" customWidth="1"/>
    <col min="15590" max="15590" width="10.28515625" style="2" customWidth="1"/>
    <col min="15591" max="15591" width="5.7109375" style="2" customWidth="1"/>
    <col min="15592" max="15592" width="10.28515625" style="2" customWidth="1"/>
    <col min="15593" max="15593" width="5.7109375" style="2" customWidth="1"/>
    <col min="15594" max="15594" width="10.7109375" style="2" customWidth="1"/>
    <col min="15595" max="15595" width="0" style="2" hidden="1" customWidth="1"/>
    <col min="15596" max="15596" width="9.85546875" style="2" customWidth="1"/>
    <col min="15597" max="15597" width="10.85546875" style="2" bestFit="1" customWidth="1"/>
    <col min="15598" max="15617" width="12.85546875" style="2" customWidth="1"/>
    <col min="15618" max="15844" width="9.140625" style="2"/>
    <col min="15845" max="15845" width="47.85546875" style="2" customWidth="1"/>
    <col min="15846" max="15846" width="10.28515625" style="2" customWidth="1"/>
    <col min="15847" max="15847" width="5.7109375" style="2" customWidth="1"/>
    <col min="15848" max="15848" width="10.28515625" style="2" customWidth="1"/>
    <col min="15849" max="15849" width="5.7109375" style="2" customWidth="1"/>
    <col min="15850" max="15850" width="10.7109375" style="2" customWidth="1"/>
    <col min="15851" max="15851" width="0" style="2" hidden="1" customWidth="1"/>
    <col min="15852" max="15852" width="9.85546875" style="2" customWidth="1"/>
    <col min="15853" max="15853" width="10.85546875" style="2" bestFit="1" customWidth="1"/>
    <col min="15854" max="15873" width="12.85546875" style="2" customWidth="1"/>
    <col min="15874" max="16100" width="9.140625" style="2"/>
    <col min="16101" max="16101" width="47.85546875" style="2" customWidth="1"/>
    <col min="16102" max="16102" width="10.28515625" style="2" customWidth="1"/>
    <col min="16103" max="16103" width="5.7109375" style="2" customWidth="1"/>
    <col min="16104" max="16104" width="10.28515625" style="2" customWidth="1"/>
    <col min="16105" max="16105" width="5.7109375" style="2" customWidth="1"/>
    <col min="16106" max="16106" width="10.7109375" style="2" customWidth="1"/>
    <col min="16107" max="16107" width="0" style="2" hidden="1" customWidth="1"/>
    <col min="16108" max="16108" width="9.85546875" style="2" customWidth="1"/>
    <col min="16109" max="16109" width="10.85546875" style="2" bestFit="1" customWidth="1"/>
    <col min="16110" max="16129" width="12.85546875" style="2" customWidth="1"/>
    <col min="16130" max="16384" width="9.140625" style="2"/>
  </cols>
  <sheetData>
    <row r="1" spans="1:8" s="1" customFormat="1" ht="21" x14ac:dyDescent="0.5">
      <c r="A1" s="1" t="s">
        <v>0</v>
      </c>
      <c r="B1" s="2"/>
      <c r="C1" s="2"/>
      <c r="D1" s="2"/>
      <c r="E1" s="2"/>
      <c r="F1" s="2"/>
      <c r="G1" s="2"/>
    </row>
    <row r="2" spans="1:8" s="1" customFormat="1" ht="21" x14ac:dyDescent="0.5">
      <c r="B2" s="2"/>
      <c r="C2" s="2"/>
      <c r="D2" s="2"/>
      <c r="E2" s="2"/>
      <c r="F2" s="2"/>
      <c r="G2" s="2"/>
    </row>
    <row r="3" spans="1:8" s="1" customFormat="1" ht="21" x14ac:dyDescent="0.5">
      <c r="A3" s="4" t="s">
        <v>1</v>
      </c>
      <c r="B3" s="5" t="s">
        <v>2</v>
      </c>
      <c r="C3" s="5"/>
      <c r="D3" s="5" t="s">
        <v>3</v>
      </c>
      <c r="E3" s="5"/>
      <c r="F3" s="5" t="s">
        <v>4</v>
      </c>
      <c r="G3" s="5"/>
    </row>
    <row r="4" spans="1:8" s="1" customFormat="1" ht="15" customHeight="1" x14ac:dyDescent="0.5">
      <c r="A4" s="6"/>
      <c r="B4" s="7" t="s">
        <v>5</v>
      </c>
      <c r="C4" s="7"/>
      <c r="D4" s="7"/>
      <c r="E4" s="7"/>
      <c r="F4" s="7"/>
      <c r="G4" s="7"/>
    </row>
    <row r="5" spans="1:8" s="1" customFormat="1" ht="15" customHeight="1" x14ac:dyDescent="0.5">
      <c r="A5" s="6" t="s">
        <v>6</v>
      </c>
      <c r="B5" s="8">
        <v>226992.89250000002</v>
      </c>
      <c r="C5" s="9"/>
      <c r="D5" s="10">
        <v>121741.1425</v>
      </c>
      <c r="E5" s="10"/>
      <c r="F5" s="8">
        <v>105251.7475</v>
      </c>
      <c r="G5" s="8">
        <f>SUM(G6:G27)</f>
        <v>0</v>
      </c>
      <c r="H5" s="11"/>
    </row>
    <row r="6" spans="1:8" ht="15" customHeight="1" x14ac:dyDescent="0.5">
      <c r="A6" s="12" t="s">
        <v>7</v>
      </c>
      <c r="B6" s="13">
        <v>93427.392500000002</v>
      </c>
      <c r="C6" s="12"/>
      <c r="D6" s="14">
        <v>58095.692500000005</v>
      </c>
      <c r="E6" s="14"/>
      <c r="F6" s="13">
        <v>35331.699999999997</v>
      </c>
      <c r="G6" s="15"/>
      <c r="H6" s="16"/>
    </row>
    <row r="7" spans="1:8" ht="15" customHeight="1" x14ac:dyDescent="0.5">
      <c r="A7" s="17" t="s">
        <v>8</v>
      </c>
      <c r="B7" s="13">
        <v>267.02750000000003</v>
      </c>
      <c r="C7" s="12"/>
      <c r="D7" s="14">
        <v>201.18</v>
      </c>
      <c r="E7" s="14"/>
      <c r="F7" s="13">
        <v>65.847499999999997</v>
      </c>
      <c r="G7" s="18"/>
      <c r="H7" s="16"/>
    </row>
    <row r="8" spans="1:8" ht="15" customHeight="1" x14ac:dyDescent="0.5">
      <c r="A8" s="19" t="s">
        <v>10</v>
      </c>
      <c r="B8" s="13">
        <v>37356.034999999996</v>
      </c>
      <c r="C8" s="12"/>
      <c r="D8" s="14">
        <v>16095.5175</v>
      </c>
      <c r="E8" s="14"/>
      <c r="F8" s="13">
        <v>21260.517500000002</v>
      </c>
      <c r="G8" s="20"/>
      <c r="H8" s="16"/>
    </row>
    <row r="9" spans="1:8" ht="15" customHeight="1" x14ac:dyDescent="0.5">
      <c r="A9" s="19" t="s">
        <v>11</v>
      </c>
      <c r="B9" s="13">
        <v>451.65</v>
      </c>
      <c r="C9" s="12"/>
      <c r="D9" s="14">
        <v>451.65</v>
      </c>
      <c r="E9" s="14"/>
      <c r="F9" s="13" t="s">
        <v>9</v>
      </c>
      <c r="G9" s="20"/>
      <c r="H9" s="16"/>
    </row>
    <row r="10" spans="1:8" ht="15" customHeight="1" x14ac:dyDescent="0.5">
      <c r="A10" s="17" t="s">
        <v>12</v>
      </c>
      <c r="B10" s="13">
        <v>471.14499999999998</v>
      </c>
      <c r="C10" s="12"/>
      <c r="D10" s="14">
        <v>350.33</v>
      </c>
      <c r="E10" s="14"/>
      <c r="F10" s="13">
        <v>120.81500000000001</v>
      </c>
      <c r="G10" s="18"/>
      <c r="H10" s="16"/>
    </row>
    <row r="11" spans="1:8" ht="15" customHeight="1" x14ac:dyDescent="0.5">
      <c r="A11" s="17" t="s">
        <v>13</v>
      </c>
      <c r="B11" s="13">
        <v>11756.9375</v>
      </c>
      <c r="C11" s="12"/>
      <c r="D11" s="14">
        <v>10359.305</v>
      </c>
      <c r="E11" s="14"/>
      <c r="F11" s="13">
        <v>1397.635</v>
      </c>
      <c r="G11" s="20"/>
      <c r="H11" s="16"/>
    </row>
    <row r="12" spans="1:8" ht="15" customHeight="1" x14ac:dyDescent="0.5">
      <c r="A12" s="19" t="s">
        <v>14</v>
      </c>
      <c r="B12" s="13">
        <v>32215.017499999998</v>
      </c>
      <c r="C12" s="12"/>
      <c r="D12" s="14">
        <v>13835.9925</v>
      </c>
      <c r="E12" s="14"/>
      <c r="F12" s="13">
        <v>18379.025000000001</v>
      </c>
      <c r="G12" s="18"/>
      <c r="H12" s="16"/>
    </row>
    <row r="13" spans="1:8" ht="15" customHeight="1" x14ac:dyDescent="0.5">
      <c r="A13" s="19" t="s">
        <v>15</v>
      </c>
      <c r="B13" s="13">
        <v>3436.96</v>
      </c>
      <c r="C13" s="12"/>
      <c r="D13" s="14">
        <v>2757.24</v>
      </c>
      <c r="E13" s="14"/>
      <c r="F13" s="13">
        <v>679.71749999999997</v>
      </c>
      <c r="G13" s="12"/>
      <c r="H13" s="16"/>
    </row>
    <row r="14" spans="1:8" ht="15" customHeight="1" x14ac:dyDescent="0.5">
      <c r="A14" s="19" t="s">
        <v>16</v>
      </c>
      <c r="B14" s="13">
        <v>11654.077499999999</v>
      </c>
      <c r="C14" s="12"/>
      <c r="D14" s="14">
        <v>3206.625</v>
      </c>
      <c r="E14" s="14"/>
      <c r="F14" s="13">
        <v>8447.4524999999994</v>
      </c>
      <c r="G14" s="15"/>
      <c r="H14" s="16"/>
    </row>
    <row r="15" spans="1:8" ht="15" customHeight="1" x14ac:dyDescent="0.5">
      <c r="A15" s="12" t="s">
        <v>17</v>
      </c>
      <c r="B15" s="13">
        <v>306.22250000000003</v>
      </c>
      <c r="C15" s="12"/>
      <c r="D15" s="14">
        <v>249.495</v>
      </c>
      <c r="E15" s="14"/>
      <c r="F15" s="13">
        <v>56.725000000000001</v>
      </c>
      <c r="G15" s="15"/>
      <c r="H15" s="16"/>
    </row>
    <row r="16" spans="1:8" ht="15" customHeight="1" x14ac:dyDescent="0.5">
      <c r="A16" s="12" t="s">
        <v>18</v>
      </c>
      <c r="B16" s="13">
        <v>1737.5450000000001</v>
      </c>
      <c r="C16" s="12"/>
      <c r="D16" s="14">
        <v>544.11249999999995</v>
      </c>
      <c r="E16" s="14"/>
      <c r="F16" s="13">
        <v>1193.43</v>
      </c>
      <c r="G16" s="15"/>
      <c r="H16" s="16"/>
    </row>
    <row r="17" spans="1:8" ht="15" customHeight="1" x14ac:dyDescent="0.5">
      <c r="A17" s="12" t="s">
        <v>19</v>
      </c>
      <c r="B17" s="13">
        <v>247.625</v>
      </c>
      <c r="C17" s="12"/>
      <c r="D17" s="14">
        <v>217.38249999999999</v>
      </c>
      <c r="E17" s="14"/>
      <c r="F17" s="13">
        <v>30.2425</v>
      </c>
      <c r="G17" s="15"/>
      <c r="H17" s="16"/>
    </row>
    <row r="18" spans="1:8" ht="15" customHeight="1" x14ac:dyDescent="0.5">
      <c r="A18" s="12" t="s">
        <v>20</v>
      </c>
      <c r="B18" s="13">
        <v>1504.0449999999998</v>
      </c>
      <c r="C18" s="12"/>
      <c r="D18" s="14">
        <v>922.67</v>
      </c>
      <c r="E18" s="14"/>
      <c r="F18" s="13">
        <v>581.37750000000005</v>
      </c>
      <c r="G18" s="15"/>
      <c r="H18" s="21"/>
    </row>
    <row r="19" spans="1:8" ht="15" customHeight="1" x14ac:dyDescent="0.5">
      <c r="A19" s="12" t="s">
        <v>21</v>
      </c>
      <c r="B19" s="13">
        <v>500.97999999999996</v>
      </c>
      <c r="C19" s="12"/>
      <c r="D19" s="14">
        <v>247.19749999999999</v>
      </c>
      <c r="E19" s="14"/>
      <c r="F19" s="13">
        <v>253.785</v>
      </c>
      <c r="G19" s="15"/>
      <c r="H19" s="21"/>
    </row>
    <row r="20" spans="1:8" ht="18" customHeight="1" x14ac:dyDescent="0.5">
      <c r="A20" s="12" t="s">
        <v>22</v>
      </c>
      <c r="B20" s="13">
        <v>14296.76</v>
      </c>
      <c r="C20" s="12"/>
      <c r="D20" s="14">
        <v>8427.9950000000008</v>
      </c>
      <c r="E20" s="14"/>
      <c r="F20" s="13">
        <v>5868.76</v>
      </c>
      <c r="G20" s="12"/>
      <c r="H20" s="21"/>
    </row>
    <row r="21" spans="1:8" ht="15" customHeight="1" x14ac:dyDescent="0.5">
      <c r="A21" s="12" t="s">
        <v>23</v>
      </c>
      <c r="B21" s="13">
        <v>6026.48</v>
      </c>
      <c r="C21" s="12"/>
      <c r="D21" s="14">
        <v>2059.0050000000001</v>
      </c>
      <c r="E21" s="14"/>
      <c r="F21" s="13">
        <v>3967.4749999999999</v>
      </c>
      <c r="G21" s="15"/>
      <c r="H21" s="21"/>
    </row>
    <row r="22" spans="1:8" ht="15" customHeight="1" x14ac:dyDescent="0.5">
      <c r="A22" s="12" t="s">
        <v>24</v>
      </c>
      <c r="B22" s="13">
        <v>5064.5950000000003</v>
      </c>
      <c r="C22" s="12"/>
      <c r="D22" s="14">
        <v>886.46</v>
      </c>
      <c r="E22" s="14"/>
      <c r="F22" s="13">
        <v>4178.1350000000002</v>
      </c>
      <c r="G22" s="15"/>
      <c r="H22" s="22"/>
    </row>
    <row r="23" spans="1:8" ht="15" customHeight="1" x14ac:dyDescent="0.5">
      <c r="A23" s="12" t="s">
        <v>25</v>
      </c>
      <c r="B23" s="13">
        <v>1477.6824999999999</v>
      </c>
      <c r="C23" s="12"/>
      <c r="D23" s="14">
        <v>870.87250000000006</v>
      </c>
      <c r="E23" s="14"/>
      <c r="F23" s="13">
        <v>606.80250000000001</v>
      </c>
      <c r="G23" s="15"/>
      <c r="H23" s="22"/>
    </row>
    <row r="24" spans="1:8" ht="15" customHeight="1" x14ac:dyDescent="0.5">
      <c r="A24" s="12" t="s">
        <v>26</v>
      </c>
      <c r="B24" s="13">
        <v>3827.2075</v>
      </c>
      <c r="C24" s="12"/>
      <c r="D24" s="14">
        <v>1962.415</v>
      </c>
      <c r="E24" s="14"/>
      <c r="F24" s="13">
        <v>1864.7925</v>
      </c>
      <c r="G24" s="15"/>
      <c r="H24" s="22"/>
    </row>
    <row r="25" spans="1:8" ht="15" customHeight="1" x14ac:dyDescent="0.5">
      <c r="A25" s="12" t="s">
        <v>27</v>
      </c>
      <c r="B25" s="13">
        <v>967.5100000000001</v>
      </c>
      <c r="C25" s="12"/>
      <c r="D25" s="14" t="s">
        <v>9</v>
      </c>
      <c r="E25" s="14"/>
      <c r="F25" s="13">
        <v>967.5100000000001</v>
      </c>
      <c r="G25" s="15"/>
      <c r="H25" s="23"/>
    </row>
    <row r="26" spans="1:8" ht="15" customHeight="1" x14ac:dyDescent="0.5">
      <c r="A26" s="12" t="s">
        <v>28</v>
      </c>
      <c r="B26" s="14" t="s">
        <v>9</v>
      </c>
      <c r="C26" s="12"/>
      <c r="D26" s="14" t="s">
        <v>9</v>
      </c>
      <c r="E26" s="14"/>
      <c r="F26" s="14" t="s">
        <v>9</v>
      </c>
      <c r="G26" s="24"/>
      <c r="H26" s="25"/>
    </row>
    <row r="27" spans="1:8" ht="15" customHeight="1" x14ac:dyDescent="0.5">
      <c r="A27" s="12" t="s">
        <v>29</v>
      </c>
      <c r="B27" s="14" t="s">
        <v>9</v>
      </c>
      <c r="C27" s="12"/>
      <c r="D27" s="14" t="s">
        <v>9</v>
      </c>
      <c r="E27" s="14"/>
      <c r="F27" s="14" t="s">
        <v>9</v>
      </c>
      <c r="G27" s="24"/>
      <c r="H27" s="26"/>
    </row>
    <row r="28" spans="1:8" ht="12" customHeight="1" x14ac:dyDescent="0.5">
      <c r="A28" s="6"/>
      <c r="B28" s="27" t="s">
        <v>30</v>
      </c>
      <c r="C28" s="27"/>
      <c r="D28" s="27"/>
      <c r="E28" s="27"/>
      <c r="F28" s="27"/>
      <c r="G28" s="27"/>
      <c r="H28" s="28"/>
    </row>
    <row r="29" spans="1:8" s="1" customFormat="1" ht="15" customHeight="1" x14ac:dyDescent="0.5">
      <c r="A29" s="6" t="s">
        <v>6</v>
      </c>
      <c r="B29" s="29">
        <f>B5/$B$5*100</f>
        <v>100</v>
      </c>
      <c r="C29" s="29"/>
      <c r="D29" s="29">
        <f>SUM(D30:D51)</f>
        <v>100.00000000000003</v>
      </c>
      <c r="E29" s="29"/>
      <c r="F29" s="29">
        <f>SUM(F30:F51)</f>
        <v>99.999999999999986</v>
      </c>
      <c r="G29" s="29" t="e">
        <f>SUM(G30:G51)</f>
        <v>#DIV/0!</v>
      </c>
      <c r="H29" s="28"/>
    </row>
    <row r="30" spans="1:8" ht="15" customHeight="1" x14ac:dyDescent="0.5">
      <c r="A30" s="12" t="s">
        <v>7</v>
      </c>
      <c r="B30" s="30">
        <v>41.2</v>
      </c>
      <c r="C30" s="30"/>
      <c r="D30" s="30">
        <v>47.7</v>
      </c>
      <c r="E30" s="30"/>
      <c r="F30" s="30">
        <v>33.6</v>
      </c>
      <c r="G30" s="30">
        <f>(G6*100)/$B$5</f>
        <v>0</v>
      </c>
      <c r="H30" s="28"/>
    </row>
    <row r="31" spans="1:8" ht="15" customHeight="1" x14ac:dyDescent="0.5">
      <c r="A31" s="17" t="s">
        <v>31</v>
      </c>
      <c r="B31" s="30">
        <v>0.1</v>
      </c>
      <c r="C31" s="30"/>
      <c r="D31" s="30">
        <v>0.2</v>
      </c>
      <c r="E31" s="30"/>
      <c r="F31" s="30">
        <v>0.1</v>
      </c>
      <c r="G31" s="31"/>
      <c r="H31" s="28"/>
    </row>
    <row r="32" spans="1:8" ht="15" customHeight="1" x14ac:dyDescent="0.5">
      <c r="A32" s="19" t="s">
        <v>10</v>
      </c>
      <c r="B32" s="30">
        <v>16.5</v>
      </c>
      <c r="C32" s="30"/>
      <c r="D32" s="30">
        <v>13.2</v>
      </c>
      <c r="E32" s="30"/>
      <c r="F32" s="30">
        <v>20.2</v>
      </c>
      <c r="G32" s="30" t="e">
        <f>SUM((G8*100)/G5)</f>
        <v>#DIV/0!</v>
      </c>
      <c r="H32" s="28"/>
    </row>
    <row r="33" spans="1:8" ht="15" customHeight="1" x14ac:dyDescent="0.5">
      <c r="A33" s="19" t="s">
        <v>11</v>
      </c>
      <c r="B33" s="30">
        <v>0.2</v>
      </c>
      <c r="C33" s="30"/>
      <c r="D33" s="30">
        <v>0.4</v>
      </c>
      <c r="E33" s="30"/>
      <c r="F33" s="30" t="s">
        <v>9</v>
      </c>
      <c r="G33" s="30" t="e">
        <f>SUM((G9*100)/G5)</f>
        <v>#DIV/0!</v>
      </c>
      <c r="H33" s="28"/>
    </row>
    <row r="34" spans="1:8" ht="15" customHeight="1" x14ac:dyDescent="0.5">
      <c r="A34" s="17" t="s">
        <v>32</v>
      </c>
      <c r="B34" s="30">
        <v>0.2</v>
      </c>
      <c r="C34" s="30"/>
      <c r="D34" s="30">
        <v>0.3</v>
      </c>
      <c r="E34" s="30"/>
      <c r="F34" s="30">
        <v>0.1</v>
      </c>
      <c r="G34" s="30" t="e">
        <f>SUM((G10*100)/G5)</f>
        <v>#DIV/0!</v>
      </c>
      <c r="H34" s="28"/>
    </row>
    <row r="35" spans="1:8" ht="15" customHeight="1" x14ac:dyDescent="0.5">
      <c r="A35" s="17" t="s">
        <v>13</v>
      </c>
      <c r="B35" s="30">
        <v>5.2</v>
      </c>
      <c r="C35" s="30"/>
      <c r="D35" s="30">
        <v>8.5</v>
      </c>
      <c r="E35" s="30"/>
      <c r="F35" s="30">
        <v>1.3</v>
      </c>
      <c r="G35" s="30" t="e">
        <f>SUM((G11*100)/G5)</f>
        <v>#DIV/0!</v>
      </c>
      <c r="H35" s="28"/>
    </row>
    <row r="36" spans="1:8" ht="15" customHeight="1" x14ac:dyDescent="0.5">
      <c r="A36" s="19" t="s">
        <v>14</v>
      </c>
      <c r="B36" s="30">
        <v>14.2</v>
      </c>
      <c r="C36" s="30"/>
      <c r="D36" s="30">
        <v>11.4</v>
      </c>
      <c r="E36" s="30"/>
      <c r="F36" s="30">
        <v>17.5</v>
      </c>
      <c r="G36" s="30" t="e">
        <f>SUM((G12*100)/G5)</f>
        <v>#DIV/0!</v>
      </c>
      <c r="H36" s="28"/>
    </row>
    <row r="37" spans="1:8" ht="15" customHeight="1" x14ac:dyDescent="0.5">
      <c r="A37" s="19" t="s">
        <v>15</v>
      </c>
      <c r="B37" s="30">
        <v>1.5</v>
      </c>
      <c r="C37" s="30"/>
      <c r="D37" s="30">
        <v>2.2999999999999998</v>
      </c>
      <c r="E37" s="30"/>
      <c r="F37" s="30">
        <v>0.6</v>
      </c>
      <c r="G37" s="30" t="e">
        <f>SUM((G13*100)/G5)</f>
        <v>#DIV/0!</v>
      </c>
      <c r="H37" s="28"/>
    </row>
    <row r="38" spans="1:8" ht="15" customHeight="1" x14ac:dyDescent="0.5">
      <c r="A38" s="19" t="s">
        <v>16</v>
      </c>
      <c r="B38" s="30">
        <v>5.0999999999999996</v>
      </c>
      <c r="C38" s="30"/>
      <c r="D38" s="30">
        <v>2.6</v>
      </c>
      <c r="E38" s="30"/>
      <c r="F38" s="30">
        <v>8</v>
      </c>
      <c r="G38" s="30" t="e">
        <f>SUM((G14*100)/G5)</f>
        <v>#DIV/0!</v>
      </c>
      <c r="H38" s="28"/>
    </row>
    <row r="39" spans="1:8" ht="15" customHeight="1" x14ac:dyDescent="0.5">
      <c r="A39" s="12" t="s">
        <v>33</v>
      </c>
      <c r="B39" s="30">
        <v>0.1</v>
      </c>
      <c r="C39" s="30"/>
      <c r="D39" s="30">
        <v>0.2</v>
      </c>
      <c r="E39" s="30"/>
      <c r="F39" s="30">
        <v>0.1</v>
      </c>
      <c r="G39" s="30" t="e">
        <f>SUM((G15*100)/G5)</f>
        <v>#DIV/0!</v>
      </c>
      <c r="H39" s="28"/>
    </row>
    <row r="40" spans="1:8" ht="15" customHeight="1" x14ac:dyDescent="0.5">
      <c r="A40" s="12" t="s">
        <v>18</v>
      </c>
      <c r="B40" s="30">
        <v>0.8</v>
      </c>
      <c r="C40" s="30"/>
      <c r="D40" s="30">
        <v>0.4</v>
      </c>
      <c r="E40" s="30"/>
      <c r="F40" s="30">
        <v>1.1000000000000001</v>
      </c>
      <c r="G40" s="30" t="e">
        <f>SUM((G16*100)/G5)</f>
        <v>#DIV/0!</v>
      </c>
      <c r="H40" s="28"/>
    </row>
    <row r="41" spans="1:8" ht="15" customHeight="1" x14ac:dyDescent="0.5">
      <c r="A41" s="12" t="s">
        <v>19</v>
      </c>
      <c r="B41" s="30">
        <v>0.1</v>
      </c>
      <c r="C41" s="30"/>
      <c r="D41" s="30">
        <v>0.2</v>
      </c>
      <c r="E41" s="30"/>
      <c r="F41" s="30" t="s">
        <v>36</v>
      </c>
      <c r="G41" s="30" t="e">
        <f>SUM((G17*100)/G5)</f>
        <v>#DIV/0!</v>
      </c>
      <c r="H41" s="28"/>
    </row>
    <row r="42" spans="1:8" ht="15" customHeight="1" x14ac:dyDescent="0.5">
      <c r="A42" s="12" t="s">
        <v>20</v>
      </c>
      <c r="B42" s="30">
        <v>0.7</v>
      </c>
      <c r="C42" s="30"/>
      <c r="D42" s="30">
        <v>0.8</v>
      </c>
      <c r="E42" s="30"/>
      <c r="F42" s="30">
        <v>0.5</v>
      </c>
      <c r="G42" s="30" t="e">
        <f>SUM((G18*100)/G5)</f>
        <v>#DIV/0!</v>
      </c>
    </row>
    <row r="43" spans="1:8" ht="18" customHeight="1" x14ac:dyDescent="0.5">
      <c r="A43" s="12" t="s">
        <v>21</v>
      </c>
      <c r="B43" s="30">
        <v>0.2</v>
      </c>
      <c r="C43" s="30"/>
      <c r="D43" s="30">
        <v>0.2</v>
      </c>
      <c r="E43" s="30"/>
      <c r="F43" s="30">
        <v>0.2</v>
      </c>
      <c r="G43" s="30" t="e">
        <f>SUM((G19*100)/G5)</f>
        <v>#DIV/0!</v>
      </c>
    </row>
    <row r="44" spans="1:8" ht="15" customHeight="1" x14ac:dyDescent="0.5">
      <c r="A44" s="12" t="s">
        <v>22</v>
      </c>
      <c r="B44" s="30">
        <v>6.3</v>
      </c>
      <c r="C44" s="30"/>
      <c r="D44" s="30">
        <v>6.9</v>
      </c>
      <c r="E44" s="30"/>
      <c r="F44" s="30">
        <v>5.6</v>
      </c>
      <c r="G44" s="30" t="e">
        <f>SUM((G20*100)/G5)</f>
        <v>#DIV/0!</v>
      </c>
    </row>
    <row r="45" spans="1:8" ht="15" customHeight="1" x14ac:dyDescent="0.5">
      <c r="A45" s="12" t="s">
        <v>23</v>
      </c>
      <c r="B45" s="30">
        <v>2.7</v>
      </c>
      <c r="C45" s="30"/>
      <c r="D45" s="30">
        <v>1.7</v>
      </c>
      <c r="E45" s="30"/>
      <c r="F45" s="30">
        <v>3.8</v>
      </c>
      <c r="G45" s="30" t="e">
        <f>SUM((G21*100)/G5)</f>
        <v>#DIV/0!</v>
      </c>
    </row>
    <row r="46" spans="1:8" ht="15" customHeight="1" x14ac:dyDescent="0.5">
      <c r="A46" s="12" t="s">
        <v>24</v>
      </c>
      <c r="B46" s="30">
        <v>2.2000000000000002</v>
      </c>
      <c r="C46" s="30"/>
      <c r="D46" s="30">
        <v>0.7</v>
      </c>
      <c r="E46" s="30"/>
      <c r="F46" s="30">
        <v>4</v>
      </c>
      <c r="G46" s="30" t="e">
        <f>SUM((G22*100)/G5)</f>
        <v>#DIV/0!</v>
      </c>
    </row>
    <row r="47" spans="1:8" ht="15" customHeight="1" x14ac:dyDescent="0.5">
      <c r="A47" s="12" t="s">
        <v>25</v>
      </c>
      <c r="B47" s="30">
        <v>0.6</v>
      </c>
      <c r="C47" s="30"/>
      <c r="D47" s="30">
        <v>0.7</v>
      </c>
      <c r="E47" s="30"/>
      <c r="F47" s="30">
        <v>0.6</v>
      </c>
      <c r="G47" s="30" t="e">
        <f>SUM((G23*100)/G5)</f>
        <v>#DIV/0!</v>
      </c>
    </row>
    <row r="48" spans="1:8" ht="15" customHeight="1" x14ac:dyDescent="0.5">
      <c r="A48" s="12" t="s">
        <v>26</v>
      </c>
      <c r="B48" s="30">
        <v>1.7</v>
      </c>
      <c r="C48" s="30"/>
      <c r="D48" s="30">
        <v>1.6</v>
      </c>
      <c r="E48" s="30"/>
      <c r="F48" s="30">
        <v>1.8</v>
      </c>
      <c r="G48" s="30" t="e">
        <f>SUM((G24*100)/G5)</f>
        <v>#DIV/0!</v>
      </c>
    </row>
    <row r="49" spans="1:7" ht="15" customHeight="1" x14ac:dyDescent="0.5">
      <c r="A49" s="12" t="s">
        <v>27</v>
      </c>
      <c r="B49" s="30">
        <v>0.4</v>
      </c>
      <c r="C49" s="30"/>
      <c r="D49" s="30" t="s">
        <v>9</v>
      </c>
      <c r="E49" s="30"/>
      <c r="F49" s="30">
        <v>0.9</v>
      </c>
      <c r="G49" s="30" t="e">
        <f>SUM((G25*100)/G5)</f>
        <v>#DIV/0!</v>
      </c>
    </row>
    <row r="50" spans="1:7" ht="18" customHeight="1" x14ac:dyDescent="0.5">
      <c r="A50" s="12" t="s">
        <v>28</v>
      </c>
      <c r="B50" s="30" t="s">
        <v>9</v>
      </c>
      <c r="C50" s="30"/>
      <c r="D50" s="30" t="s">
        <v>9</v>
      </c>
      <c r="E50" s="30"/>
      <c r="F50" s="30" t="s">
        <v>9</v>
      </c>
      <c r="G50" s="30" t="e">
        <f>SUM((G26*100)/G5)</f>
        <v>#DIV/0!</v>
      </c>
    </row>
    <row r="51" spans="1:7" ht="16.5" customHeight="1" x14ac:dyDescent="0.5">
      <c r="A51" s="12" t="s">
        <v>29</v>
      </c>
      <c r="B51" s="30" t="s">
        <v>9</v>
      </c>
      <c r="C51" s="30"/>
      <c r="D51" s="30" t="s">
        <v>9</v>
      </c>
      <c r="E51" s="30"/>
      <c r="F51" s="30" t="s">
        <v>9</v>
      </c>
      <c r="G51" s="30" t="e">
        <f>SUM((G27*100)/G5)</f>
        <v>#DIV/0!</v>
      </c>
    </row>
    <row r="52" spans="1:7" ht="7.5" customHeight="1" x14ac:dyDescent="0.5">
      <c r="A52" s="32"/>
      <c r="B52" s="32"/>
      <c r="C52" s="32"/>
      <c r="D52" s="32"/>
      <c r="E52" s="32"/>
      <c r="F52" s="32"/>
      <c r="G52" s="12"/>
    </row>
    <row r="53" spans="1:7" ht="21" x14ac:dyDescent="0.5">
      <c r="A53" s="12" t="s">
        <v>34</v>
      </c>
    </row>
    <row r="54" spans="1:7" ht="24" customHeight="1" x14ac:dyDescent="0.5">
      <c r="A54" s="33" t="s">
        <v>35</v>
      </c>
    </row>
    <row r="55" spans="1:7" ht="17.100000000000001" customHeight="1" x14ac:dyDescent="0.5"/>
    <row r="56" spans="1:7" ht="17.100000000000001" customHeight="1" x14ac:dyDescent="0.5"/>
    <row r="57" spans="1:7" ht="17.100000000000001" customHeight="1" x14ac:dyDescent="0.5"/>
    <row r="58" spans="1:7" ht="17.100000000000001" customHeight="1" x14ac:dyDescent="0.5"/>
    <row r="59" spans="1:7" ht="17.100000000000001" customHeight="1" x14ac:dyDescent="0.5"/>
    <row r="60" spans="1:7" ht="17.100000000000001" customHeight="1" x14ac:dyDescent="0.5"/>
    <row r="61" spans="1:7" ht="17.100000000000001" customHeight="1" x14ac:dyDescent="0.5"/>
    <row r="62" spans="1:7" ht="17.100000000000001" customHeight="1" x14ac:dyDescent="0.5"/>
    <row r="63" spans="1:7" ht="17.100000000000001" customHeight="1" x14ac:dyDescent="0.5"/>
    <row r="64" spans="1:7" ht="17.100000000000001" customHeight="1" x14ac:dyDescent="0.5"/>
    <row r="65" ht="17.100000000000001" customHeight="1" x14ac:dyDescent="0.5"/>
    <row r="66" ht="17.100000000000001" customHeight="1" x14ac:dyDescent="0.5"/>
    <row r="67" ht="17.100000000000001" customHeight="1" x14ac:dyDescent="0.5"/>
    <row r="68" ht="17.100000000000001" customHeight="1" x14ac:dyDescent="0.5"/>
    <row r="69" ht="17.100000000000001" customHeight="1" x14ac:dyDescent="0.5"/>
    <row r="70" ht="17.100000000000001" customHeight="1" x14ac:dyDescent="0.5"/>
    <row r="71" ht="17.100000000000001" customHeight="1" x14ac:dyDescent="0.5"/>
    <row r="72" ht="17.100000000000001" customHeight="1" x14ac:dyDescent="0.5"/>
    <row r="73" ht="17.100000000000001" customHeight="1" x14ac:dyDescent="0.5"/>
    <row r="74" ht="17.100000000000001" customHeight="1" x14ac:dyDescent="0.5"/>
    <row r="75" ht="17.100000000000001" customHeight="1" x14ac:dyDescent="0.5"/>
    <row r="76" ht="17.100000000000001" customHeight="1" x14ac:dyDescent="0.5"/>
    <row r="77" ht="17.100000000000001" customHeight="1" x14ac:dyDescent="0.5"/>
    <row r="78" ht="17.100000000000001" customHeight="1" x14ac:dyDescent="0.5"/>
    <row r="79" ht="17.100000000000001" customHeight="1" x14ac:dyDescent="0.5"/>
    <row r="80" ht="17.100000000000001" customHeight="1" x14ac:dyDescent="0.5"/>
    <row r="81" ht="17.100000000000001" customHeight="1" x14ac:dyDescent="0.5"/>
    <row r="82" ht="17.100000000000001" customHeight="1" x14ac:dyDescent="0.5"/>
    <row r="83" ht="17.100000000000001" customHeight="1" x14ac:dyDescent="0.5"/>
    <row r="84" ht="17.100000000000001" customHeight="1" x14ac:dyDescent="0.5"/>
    <row r="85" ht="17.100000000000001" customHeight="1" x14ac:dyDescent="0.5"/>
    <row r="86" ht="17.100000000000001" customHeight="1" x14ac:dyDescent="0.5"/>
    <row r="87" ht="17.100000000000001" customHeight="1" x14ac:dyDescent="0.5"/>
    <row r="88" ht="17.100000000000001" customHeight="1" x14ac:dyDescent="0.5"/>
    <row r="89" ht="17.100000000000001" customHeight="1" x14ac:dyDescent="0.5"/>
    <row r="90" ht="17.100000000000001" customHeight="1" x14ac:dyDescent="0.5"/>
    <row r="91" ht="17.100000000000001" customHeight="1" x14ac:dyDescent="0.5"/>
    <row r="92" ht="17.100000000000001" customHeight="1" x14ac:dyDescent="0.5"/>
    <row r="93" ht="17.100000000000001" customHeight="1" x14ac:dyDescent="0.5"/>
    <row r="94" ht="17.100000000000001" customHeight="1" x14ac:dyDescent="0.5"/>
    <row r="95" ht="17.100000000000001" customHeight="1" x14ac:dyDescent="0.5"/>
    <row r="96" ht="17.100000000000001" customHeight="1" x14ac:dyDescent="0.5"/>
    <row r="97" ht="17.100000000000001" customHeight="1" x14ac:dyDescent="0.5"/>
    <row r="98" ht="17.100000000000001" customHeight="1" x14ac:dyDescent="0.5"/>
    <row r="99" ht="17.100000000000001" customHeight="1" x14ac:dyDescent="0.5"/>
    <row r="100" ht="17.100000000000001" customHeight="1" x14ac:dyDescent="0.5"/>
    <row r="101" ht="17.100000000000001" customHeight="1" x14ac:dyDescent="0.5"/>
    <row r="102" ht="17.100000000000001" customHeight="1" x14ac:dyDescent="0.5"/>
    <row r="103" ht="17.100000000000001" customHeight="1" x14ac:dyDescent="0.5"/>
    <row r="104" ht="17.100000000000001" customHeight="1" x14ac:dyDescent="0.5"/>
    <row r="105" ht="17.100000000000001" customHeight="1" x14ac:dyDescent="0.5"/>
    <row r="106" ht="17.100000000000001" customHeight="1" x14ac:dyDescent="0.5"/>
    <row r="107" ht="17.100000000000001" customHeight="1" x14ac:dyDescent="0.5"/>
    <row r="108" ht="17.100000000000001" customHeight="1" x14ac:dyDescent="0.5"/>
    <row r="109" ht="17.100000000000001" customHeight="1" x14ac:dyDescent="0.5"/>
    <row r="110" ht="17.100000000000001" customHeight="1" x14ac:dyDescent="0.5"/>
    <row r="111" ht="17.100000000000001" customHeight="1" x14ac:dyDescent="0.5"/>
    <row r="112" ht="17.100000000000001" customHeight="1" x14ac:dyDescent="0.5"/>
    <row r="113" ht="17.100000000000001" customHeight="1" x14ac:dyDescent="0.5"/>
    <row r="114" ht="17.100000000000001" customHeight="1" x14ac:dyDescent="0.5"/>
    <row r="115" ht="17.100000000000001" customHeight="1" x14ac:dyDescent="0.5"/>
    <row r="116" ht="17.100000000000001" customHeight="1" x14ac:dyDescent="0.5"/>
    <row r="117" ht="17.100000000000001" customHeight="1" x14ac:dyDescent="0.5"/>
    <row r="118" ht="17.100000000000001" customHeight="1" x14ac:dyDescent="0.5"/>
  </sheetData>
  <mergeCells count="5">
    <mergeCell ref="B3:C3"/>
    <mergeCell ref="D3:E3"/>
    <mergeCell ref="F3:G3"/>
    <mergeCell ref="B4:G4"/>
    <mergeCell ref="B28:G28"/>
  </mergeCells>
  <printOptions horizontalCentered="1"/>
  <pageMargins left="0.43307086614173229" right="0" top="0.82677165354330717" bottom="0.39370078740157483" header="0.39370078740157483" footer="0.39370078740157483"/>
  <pageSetup paperSize="9" scale="94" firstPageNumber="10" orientation="portrait" horizontalDpi="300" verticalDpi="300" r:id="rId1"/>
  <headerFooter alignWithMargins="0">
    <oddHeader>&amp;R&amp;"TH SarabunPSK,ธรรมดา"&amp;15 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2022-03-02T03:25:40Z</dcterms:created>
  <dcterms:modified xsi:type="dcterms:W3CDTF">2022-03-02T03:43:39Z</dcterms:modified>
</cp:coreProperties>
</file>