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MA.93.ส่วนกลาง นศ.ฝึกงาน\"/>
    </mc:Choice>
  </mc:AlternateContent>
  <xr:revisionPtr revIDLastSave="0" documentId="13_ncr:1_{18A0FC10-2F95-48DB-8A52-F34BC06605D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definedNames>
    <definedName name="_xlnm.Print_Area" localSheetId="0">ตารางที่4!$A$1:$D$64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C40" i="1" l="1"/>
  <c r="D57" i="1" l="1"/>
  <c r="D60" i="1"/>
  <c r="D53" i="1"/>
  <c r="D54" i="1"/>
  <c r="D49" i="1"/>
  <c r="D50" i="1"/>
  <c r="D43" i="1"/>
  <c r="D44" i="1"/>
  <c r="D45" i="1"/>
  <c r="D46" i="1"/>
  <c r="C58" i="1"/>
  <c r="C59" i="1"/>
  <c r="C60" i="1"/>
  <c r="C54" i="1"/>
  <c r="C52" i="1"/>
  <c r="C46" i="1"/>
  <c r="C47" i="1"/>
  <c r="C48" i="1"/>
  <c r="C49" i="1"/>
  <c r="C41" i="1"/>
  <c r="C42" i="1"/>
  <c r="C43" i="1"/>
  <c r="B58" i="1"/>
  <c r="B59" i="1"/>
  <c r="B60" i="1"/>
  <c r="B56" i="1"/>
  <c r="B42" i="1"/>
  <c r="B43" i="1"/>
  <c r="B44" i="1"/>
  <c r="B45" i="1"/>
  <c r="B46" i="1"/>
  <c r="B47" i="1"/>
  <c r="B48" i="1"/>
  <c r="B49" i="1"/>
  <c r="B50" i="1"/>
  <c r="B51" i="1"/>
  <c r="B52" i="1"/>
  <c r="B53" i="1"/>
  <c r="B40" i="1"/>
  <c r="B39" i="1" l="1"/>
  <c r="C39" i="1"/>
  <c r="D39" i="1"/>
  <c r="D40" i="1"/>
  <c r="D41" i="1"/>
  <c r="D42" i="1"/>
  <c r="C44" i="1"/>
  <c r="C45" i="1"/>
  <c r="D47" i="1"/>
  <c r="D48" i="1"/>
  <c r="C50" i="1"/>
  <c r="C51" i="1"/>
  <c r="D51" i="1"/>
  <c r="D52" i="1"/>
  <c r="C53" i="1"/>
  <c r="C56" i="1"/>
  <c r="D56" i="1"/>
  <c r="B57" i="1"/>
  <c r="B61" i="1"/>
  <c r="C61" i="1"/>
  <c r="D61" i="1"/>
  <c r="B62" i="1"/>
  <c r="C62" i="1"/>
  <c r="D62" i="1"/>
  <c r="G46" i="1" l="1"/>
  <c r="E60" i="1"/>
  <c r="F50" i="1"/>
  <c r="E44" i="1" l="1"/>
  <c r="G47" i="1" l="1"/>
  <c r="F59" i="1" l="1"/>
  <c r="F54" i="1"/>
  <c r="E52" i="1"/>
  <c r="F52" i="1"/>
  <c r="F51" i="1"/>
  <c r="F49" i="1"/>
  <c r="F48" i="1"/>
  <c r="F47" i="1"/>
  <c r="F46" i="1"/>
  <c r="F44" i="1"/>
  <c r="F43" i="1"/>
  <c r="F41" i="1"/>
  <c r="F40" i="1"/>
  <c r="F62" i="1"/>
  <c r="F42" i="1" l="1"/>
  <c r="F45" i="1"/>
  <c r="F57" i="1"/>
  <c r="F61" i="1"/>
  <c r="G50" i="1"/>
  <c r="G48" i="1"/>
  <c r="G45" i="1"/>
  <c r="G42" i="1"/>
  <c r="G40" i="1"/>
  <c r="G61" i="1"/>
  <c r="G59" i="1"/>
  <c r="G57" i="1"/>
  <c r="G54" i="1"/>
  <c r="G52" i="1"/>
  <c r="G44" i="1"/>
  <c r="G51" i="1"/>
  <c r="G49" i="1"/>
  <c r="G43" i="1"/>
  <c r="G41" i="1"/>
  <c r="G62" i="1"/>
  <c r="G60" i="1"/>
  <c r="E43" i="1"/>
  <c r="E51" i="1"/>
  <c r="E56" i="1"/>
  <c r="E40" i="1"/>
  <c r="E48" i="1"/>
  <c r="E41" i="1"/>
  <c r="E49" i="1"/>
  <c r="E53" i="1"/>
  <c r="E58" i="1"/>
  <c r="E62" i="1"/>
  <c r="G53" i="1"/>
  <c r="G56" i="1"/>
  <c r="G58" i="1"/>
  <c r="E46" i="1"/>
  <c r="F53" i="1"/>
  <c r="F56" i="1"/>
  <c r="F58" i="1"/>
  <c r="F60" i="1"/>
  <c r="F39" i="1" l="1"/>
  <c r="G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<sst xmlns="http://schemas.openxmlformats.org/spreadsheetml/2006/main" count="63" uniqueCount="38">
  <si>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</si>
  <si>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</si>
  <si>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</si>
  <si>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</si>
  <si>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</si>
  <si>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</si>
  <si>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</si>
  <si>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</si>
  <si>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</si>
  <si>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</si>
  <si>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</si>
  <si>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</si>
  <si>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</si>
  <si>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</si>
  <si>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</si>
  <si>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</si>
  <si>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</si>
  <si>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</si>
  <si>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</si>
  <si>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</si>
  <si>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</si>
  <si>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</si>
  <si>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</si>
  <si>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</si>
  <si>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</si>
  <si>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</si>
  <si>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</si>
  <si>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</si>
  <si>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</si>
  <si>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</si>
  <si>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</si>
  <si>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</si>
  <si>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</si>
  <si>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</si>
  <si>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                 เดือนกันยายน พ.ศ. 2563</t>
  </si>
  <si>
    <t xml:space="preserve">                 เดือนกันยายน พ.ศ. 2563 (ต่อ)</t>
  </si>
  <si>
    <t>ที่มา : โครงการสำรวจภาวะการทำงานของประชากรจังหวัดเลย เดือนกันยายน พ.ศ. 2563</t>
  </si>
  <si>
    <t>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</si>
</sst>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.\ .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3" fillId="0" borderId="0" xfId="3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0" fontId="5" fillId="0" borderId="0" xfId="1" applyFont="1"/>
    <xf numFmtId="187" fontId="3" fillId="0" borderId="0" xfId="1" applyNumberFormat="1" applyFont="1" applyBorder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0" fontId="3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right" wrapText="1"/>
    </xf>
    <xf numFmtId="188" fontId="3" fillId="0" borderId="0" xfId="2" applyNumberFormat="1" applyFont="1" applyBorder="1" applyAlignment="1">
      <alignment horizontal="center" wrapText="1"/>
    </xf>
    <xf numFmtId="3" fontId="3" fillId="0" borderId="0" xfId="0" applyNumberFormat="1" applyFont="1" applyAlignment="1">
      <alignment wrapText="1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0" fontId="6" fillId="0" borderId="0" xfId="0" applyFont="1"/>
    <xf numFmtId="191" fontId="3" fillId="0" borderId="0" xfId="1" applyNumberFormat="1" applyFont="1" applyAlignment="1">
      <alignment horizontal="right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Comma 2" xfId="2" xr:uid="{00000000-0005-0000-0000-000000000000}"/>
    <cellStyle name="Normal 2" xfId="1" xr:uid="{00000000-0005-0000-0000-000001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64"/>
  <sheetViews>
    <sheetView showGridLines="0" tabSelected="1" view="pageBreakPreview" zoomScale="75" zoomScaleNormal="75" zoomScaleSheetLayoutView="75" workbookViewId="0">
      <selection activeCell="D59" sqref="D59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3.7109375" style="2" customWidth="1"/>
    <col min="4" max="4" width="13.7109375" style="50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50"/>
    </row>
    <row r="2" spans="1:16" s="4" customFormat="1" ht="23.25" x14ac:dyDescent="0.35">
      <c r="A2" s="3" t="s">
        <v>34</v>
      </c>
      <c r="D2" s="51"/>
    </row>
    <row r="3" spans="1:16" s="1" customFormat="1" ht="23.25" x14ac:dyDescent="0.35">
      <c r="A3" s="5" t="s">
        <v>1</v>
      </c>
      <c r="B3" s="6" t="s">
        <v>2</v>
      </c>
      <c r="C3" s="6" t="s">
        <v>3</v>
      </c>
      <c r="D3" s="52" t="s">
        <v>4</v>
      </c>
    </row>
    <row r="4" spans="1:16" s="1" customFormat="1" ht="23.25" x14ac:dyDescent="0.35">
      <c r="A4" s="7"/>
      <c r="B4" s="61" t="s">
        <v>5</v>
      </c>
      <c r="C4" s="61"/>
      <c r="D4" s="61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s="9" customFormat="1" ht="23.25" x14ac:dyDescent="0.35">
      <c r="A5" s="38" t="s">
        <v>6</v>
      </c>
      <c r="B5" s="55">
        <v>317280.94</v>
      </c>
      <c r="C5" s="55">
        <v>168295.55</v>
      </c>
      <c r="D5" s="55">
        <v>148985.39000000001</v>
      </c>
      <c r="E5" s="19"/>
      <c r="F5" s="34"/>
      <c r="G5" s="34"/>
      <c r="H5" s="25"/>
      <c r="I5" s="26"/>
      <c r="J5" s="26"/>
    </row>
    <row r="6" spans="1:16" s="11" customFormat="1" ht="27.75" customHeight="1" x14ac:dyDescent="0.35">
      <c r="A6" s="39" t="s">
        <v>7</v>
      </c>
      <c r="B6" s="18">
        <v>207730.24</v>
      </c>
      <c r="C6" s="18">
        <v>115486.61</v>
      </c>
      <c r="D6" s="18">
        <v>92243.63</v>
      </c>
      <c r="E6" s="19"/>
      <c r="F6" s="34"/>
      <c r="G6" s="34"/>
      <c r="H6" s="27"/>
      <c r="I6" s="28"/>
      <c r="J6" s="29"/>
    </row>
    <row r="7" spans="1:16" s="11" customFormat="1" ht="27.75" customHeight="1" x14ac:dyDescent="0.35">
      <c r="A7" s="40" t="s">
        <v>8</v>
      </c>
      <c r="B7" s="18">
        <v>134.13999999999999</v>
      </c>
      <c r="C7" s="18">
        <v>134.13999999999999</v>
      </c>
      <c r="D7" s="56">
        <v>0</v>
      </c>
      <c r="E7" s="19"/>
      <c r="F7" s="34"/>
      <c r="G7" s="34"/>
      <c r="H7" s="27"/>
      <c r="I7" s="29"/>
      <c r="J7" s="29"/>
    </row>
    <row r="8" spans="1:16" s="11" customFormat="1" ht="27.75" customHeight="1" x14ac:dyDescent="0.35">
      <c r="A8" s="40" t="s">
        <v>9</v>
      </c>
      <c r="B8" s="18">
        <v>8250.26</v>
      </c>
      <c r="C8" s="18">
        <v>4571.33</v>
      </c>
      <c r="D8" s="18">
        <v>3678.93</v>
      </c>
      <c r="E8" s="19"/>
      <c r="F8" s="34"/>
      <c r="G8" s="34"/>
      <c r="H8" s="27"/>
      <c r="I8" s="29"/>
      <c r="J8" s="29"/>
    </row>
    <row r="9" spans="1:16" s="11" customFormat="1" ht="27.75" customHeight="1" x14ac:dyDescent="0.35">
      <c r="A9" s="39" t="s">
        <v>10</v>
      </c>
      <c r="B9" s="18">
        <v>135.76</v>
      </c>
      <c r="C9" s="18">
        <v>74.62</v>
      </c>
      <c r="D9" s="18">
        <v>61.14</v>
      </c>
      <c r="E9" s="19"/>
      <c r="F9" s="34"/>
      <c r="G9" s="34"/>
      <c r="H9" s="27"/>
      <c r="I9" s="29"/>
      <c r="J9" s="29"/>
    </row>
    <row r="10" spans="1:16" s="11" customFormat="1" ht="27.75" customHeight="1" x14ac:dyDescent="0.35">
      <c r="A10" s="40" t="s">
        <v>11</v>
      </c>
      <c r="B10" s="18">
        <v>97.06</v>
      </c>
      <c r="C10" s="56">
        <v>0</v>
      </c>
      <c r="D10" s="18">
        <v>97.06</v>
      </c>
      <c r="E10" s="19"/>
      <c r="F10" s="34"/>
      <c r="G10" s="34"/>
      <c r="H10" s="27"/>
      <c r="I10" s="29"/>
      <c r="J10" s="29"/>
    </row>
    <row r="11" spans="1:16" ht="27.75" customHeight="1" x14ac:dyDescent="0.35">
      <c r="A11" s="39" t="s">
        <v>12</v>
      </c>
      <c r="B11" s="18">
        <v>8634.1200000000008</v>
      </c>
      <c r="C11" s="18">
        <v>6367.83</v>
      </c>
      <c r="D11" s="18">
        <v>2266.3000000000002</v>
      </c>
      <c r="E11" s="19"/>
      <c r="F11" s="34"/>
      <c r="G11" s="34"/>
      <c r="H11" s="17"/>
      <c r="I11" s="30"/>
      <c r="J11" s="30"/>
    </row>
    <row r="12" spans="1:16" ht="27.75" customHeight="1" x14ac:dyDescent="0.35">
      <c r="A12" s="40" t="s">
        <v>13</v>
      </c>
      <c r="B12" s="18">
        <v>26133.16</v>
      </c>
      <c r="C12" s="18">
        <v>12063.15</v>
      </c>
      <c r="D12" s="18">
        <v>14070.01</v>
      </c>
      <c r="E12" s="19"/>
      <c r="F12" s="34"/>
      <c r="G12" s="34"/>
      <c r="H12" s="17"/>
      <c r="I12" s="30"/>
      <c r="J12" s="30"/>
    </row>
    <row r="13" spans="1:16" ht="27.75" customHeight="1" x14ac:dyDescent="0.35">
      <c r="A13" s="40" t="s">
        <v>14</v>
      </c>
      <c r="B13" s="18">
        <v>1875.99</v>
      </c>
      <c r="C13" s="18">
        <v>1875.99</v>
      </c>
      <c r="D13" s="18">
        <v>0</v>
      </c>
      <c r="E13" s="19"/>
      <c r="F13" s="34"/>
      <c r="G13" s="34"/>
      <c r="H13" s="17"/>
      <c r="I13" s="30"/>
      <c r="J13" s="30"/>
    </row>
    <row r="14" spans="1:16" s="13" customFormat="1" ht="27.75" customHeight="1" x14ac:dyDescent="0.35">
      <c r="A14" s="41" t="s">
        <v>15</v>
      </c>
      <c r="B14" s="18">
        <v>14832.3</v>
      </c>
      <c r="C14" s="18">
        <v>4589.8999999999996</v>
      </c>
      <c r="D14" s="18">
        <v>10242.4</v>
      </c>
      <c r="E14" s="19"/>
      <c r="F14" s="34"/>
      <c r="G14" s="34"/>
      <c r="H14" s="31"/>
      <c r="I14" s="32"/>
      <c r="J14" s="32"/>
    </row>
    <row r="15" spans="1:16" ht="27.75" customHeight="1" x14ac:dyDescent="0.35">
      <c r="A15" s="42" t="s">
        <v>16</v>
      </c>
      <c r="B15" s="18">
        <v>292.64</v>
      </c>
      <c r="C15" s="18">
        <v>209.43</v>
      </c>
      <c r="D15" s="18">
        <v>83.21</v>
      </c>
      <c r="E15" s="19"/>
      <c r="F15" s="35"/>
      <c r="G15" s="35"/>
      <c r="H15" s="33"/>
      <c r="I15" s="33"/>
      <c r="J15" s="33"/>
      <c r="K15" s="21"/>
      <c r="L15" s="21"/>
      <c r="M15" s="21"/>
    </row>
    <row r="16" spans="1:16" ht="27.75" customHeight="1" x14ac:dyDescent="0.35">
      <c r="A16" s="42" t="s">
        <v>17</v>
      </c>
      <c r="B16" s="18">
        <v>1773.53</v>
      </c>
      <c r="C16" s="18">
        <v>0</v>
      </c>
      <c r="D16" s="18">
        <v>1773.53</v>
      </c>
      <c r="E16" s="19"/>
      <c r="F16" s="35"/>
      <c r="G16" s="35"/>
      <c r="H16" s="33"/>
      <c r="I16" s="33"/>
      <c r="J16" s="33"/>
      <c r="K16" s="21"/>
      <c r="L16" s="21"/>
      <c r="M16" s="21"/>
    </row>
    <row r="17" spans="1:10" ht="27.75" customHeight="1" x14ac:dyDescent="0.35">
      <c r="A17" s="42" t="s">
        <v>18</v>
      </c>
      <c r="B17" s="18">
        <v>0</v>
      </c>
      <c r="C17" s="18">
        <v>0</v>
      </c>
      <c r="D17" s="18">
        <v>0</v>
      </c>
      <c r="E17" s="19"/>
      <c r="F17" s="34"/>
      <c r="G17" s="34"/>
      <c r="H17" s="17"/>
      <c r="I17" s="30"/>
      <c r="J17" s="30"/>
    </row>
    <row r="18" spans="1:10" ht="27.75" customHeight="1" x14ac:dyDescent="0.35">
      <c r="A18" s="42" t="s">
        <v>19</v>
      </c>
      <c r="B18" s="18">
        <v>608.66999999999996</v>
      </c>
      <c r="C18" s="18">
        <v>346.51</v>
      </c>
      <c r="D18" s="18">
        <v>262.16000000000003</v>
      </c>
      <c r="E18" s="20"/>
      <c r="F18" s="34"/>
      <c r="G18" s="34"/>
      <c r="H18" s="17"/>
      <c r="I18" s="30"/>
      <c r="J18" s="30"/>
    </row>
    <row r="19" spans="1:10" ht="27.75" customHeight="1" x14ac:dyDescent="0.35">
      <c r="A19" s="42" t="s">
        <v>20</v>
      </c>
      <c r="B19" s="18">
        <v>220.53</v>
      </c>
      <c r="C19" s="18">
        <v>108.52</v>
      </c>
      <c r="D19" s="18">
        <v>112.01</v>
      </c>
      <c r="E19" s="20"/>
      <c r="F19" s="34"/>
      <c r="G19" s="34"/>
      <c r="H19" s="17"/>
      <c r="I19" s="30"/>
      <c r="J19" s="30"/>
    </row>
    <row r="20" spans="1:10" ht="27.75" customHeight="1" x14ac:dyDescent="0.35">
      <c r="A20" s="43" t="s">
        <v>21</v>
      </c>
      <c r="B20" s="18">
        <v>10637.39</v>
      </c>
      <c r="C20" s="18">
        <v>7272.43</v>
      </c>
      <c r="D20" s="18">
        <v>3364.96</v>
      </c>
      <c r="E20" s="21"/>
      <c r="F20" s="34"/>
      <c r="G20" s="34"/>
      <c r="H20" s="17"/>
      <c r="I20" s="30"/>
      <c r="J20" s="30"/>
    </row>
    <row r="21" spans="1:10" ht="27.75" customHeight="1" x14ac:dyDescent="0.35">
      <c r="A21" s="43" t="s">
        <v>33</v>
      </c>
      <c r="B21" s="23"/>
      <c r="C21" s="23"/>
      <c r="D21" s="23"/>
      <c r="E21" s="21"/>
      <c r="F21" s="34"/>
      <c r="G21" s="34"/>
      <c r="H21" s="17"/>
      <c r="I21" s="30"/>
      <c r="J21" s="30"/>
    </row>
    <row r="22" spans="1:10" ht="27.75" customHeight="1" x14ac:dyDescent="0.35">
      <c r="A22" s="43" t="s">
        <v>22</v>
      </c>
      <c r="B22" s="57">
        <v>12347.11</v>
      </c>
      <c r="C22" s="57">
        <v>4132.83</v>
      </c>
      <c r="D22" s="54">
        <v>8214.27</v>
      </c>
      <c r="E22" s="21"/>
      <c r="F22" s="34"/>
      <c r="G22" s="34"/>
      <c r="H22" s="17"/>
      <c r="I22" s="30"/>
      <c r="J22" s="30"/>
    </row>
    <row r="23" spans="1:10" ht="27.75" customHeight="1" x14ac:dyDescent="0.35">
      <c r="A23" s="43" t="s">
        <v>23</v>
      </c>
      <c r="B23" s="18">
        <v>2726.06</v>
      </c>
      <c r="C23" s="18">
        <v>655.48</v>
      </c>
      <c r="D23" s="18">
        <v>2070.58</v>
      </c>
      <c r="E23" s="21"/>
      <c r="F23" s="34"/>
      <c r="G23" s="34"/>
      <c r="H23" s="17"/>
      <c r="I23" s="30"/>
      <c r="J23" s="30"/>
    </row>
    <row r="24" spans="1:10" ht="27.75" customHeight="1" x14ac:dyDescent="0.35">
      <c r="A24" s="43" t="s">
        <v>24</v>
      </c>
      <c r="B24" s="18">
        <v>19607.32</v>
      </c>
      <c r="C24" s="18">
        <v>10141.450000000001</v>
      </c>
      <c r="D24" s="18">
        <v>9465.8700000000008</v>
      </c>
      <c r="E24" s="21"/>
      <c r="F24" s="34"/>
      <c r="G24" s="34"/>
      <c r="H24" s="17"/>
      <c r="I24" s="30"/>
      <c r="J24" s="30"/>
    </row>
    <row r="25" spans="1:10" ht="27.75" customHeight="1" x14ac:dyDescent="0.35">
      <c r="A25" s="43" t="s">
        <v>25</v>
      </c>
      <c r="B25" s="18">
        <v>1017.31</v>
      </c>
      <c r="C25" s="18">
        <v>195.19</v>
      </c>
      <c r="D25" s="18">
        <v>822.12</v>
      </c>
      <c r="E25" s="21"/>
      <c r="F25" s="34"/>
      <c r="G25" s="34"/>
      <c r="H25" s="17"/>
      <c r="I25" s="30"/>
      <c r="J25" s="30"/>
    </row>
    <row r="26" spans="1:10" ht="27.75" customHeight="1" x14ac:dyDescent="0.35">
      <c r="A26" s="43" t="s">
        <v>26</v>
      </c>
      <c r="B26" s="18">
        <v>227.35</v>
      </c>
      <c r="C26" s="18">
        <v>70.14</v>
      </c>
      <c r="D26" s="18">
        <v>157.21</v>
      </c>
      <c r="E26" s="8"/>
      <c r="F26" s="34"/>
      <c r="G26" s="34"/>
      <c r="H26" s="17"/>
      <c r="I26" s="30"/>
      <c r="J26" s="30"/>
    </row>
    <row r="27" spans="1:10" ht="27.75" customHeight="1" x14ac:dyDescent="0.35">
      <c r="A27" s="43" t="s">
        <v>27</v>
      </c>
      <c r="B27" s="18">
        <v>0</v>
      </c>
      <c r="C27" s="18">
        <v>0</v>
      </c>
      <c r="D27" s="18">
        <v>0</v>
      </c>
      <c r="E27" s="8"/>
      <c r="F27" s="8"/>
      <c r="G27" s="8"/>
      <c r="H27" s="12"/>
    </row>
    <row r="28" spans="1:10" ht="27.75" customHeight="1" x14ac:dyDescent="0.35">
      <c r="A28" s="44" t="s">
        <v>28</v>
      </c>
      <c r="B28" s="18">
        <v>0</v>
      </c>
      <c r="C28" s="58">
        <v>0</v>
      </c>
      <c r="D28" s="58">
        <v>0</v>
      </c>
      <c r="E28" s="8"/>
      <c r="F28" s="8"/>
      <c r="G28" s="8"/>
      <c r="H28" s="12"/>
    </row>
    <row r="29" spans="1:10" ht="17.25" customHeight="1" x14ac:dyDescent="0.35">
      <c r="A29" s="13"/>
      <c r="B29" s="45"/>
      <c r="C29" s="46"/>
      <c r="D29" s="53"/>
    </row>
    <row r="30" spans="1:10" ht="17.25" customHeight="1" x14ac:dyDescent="0.35">
      <c r="A30" s="13"/>
      <c r="B30" s="47"/>
      <c r="C30" s="46"/>
      <c r="D30" s="53"/>
    </row>
    <row r="31" spans="1:10" ht="17.25" customHeight="1" x14ac:dyDescent="0.35">
      <c r="A31" s="13"/>
      <c r="B31" s="47"/>
      <c r="C31" s="46"/>
      <c r="D31" s="53"/>
    </row>
    <row r="32" spans="1:10" ht="17.25" customHeight="1" x14ac:dyDescent="0.35">
      <c r="A32" s="13"/>
      <c r="B32" s="47"/>
      <c r="C32" s="46"/>
      <c r="D32" s="53"/>
    </row>
    <row r="33" spans="1:12" ht="17.25" customHeight="1" x14ac:dyDescent="0.35">
      <c r="A33" s="13"/>
      <c r="B33" s="47"/>
      <c r="C33" s="46"/>
      <c r="D33" s="53"/>
    </row>
    <row r="34" spans="1:12" ht="17.25" customHeight="1" x14ac:dyDescent="0.35">
      <c r="A34" s="13"/>
      <c r="B34" s="47"/>
      <c r="C34" s="46"/>
      <c r="D34" s="53"/>
    </row>
    <row r="35" spans="1:12" s="1" customFormat="1" ht="23.25" x14ac:dyDescent="0.35">
      <c r="A35" s="1" t="s">
        <v>29</v>
      </c>
      <c r="B35" s="2"/>
      <c r="C35" s="2"/>
      <c r="D35" s="50"/>
    </row>
    <row r="36" spans="1:12" s="4" customFormat="1" ht="23.25" x14ac:dyDescent="0.35">
      <c r="A36" s="3" t="s">
        <v>35</v>
      </c>
      <c r="D36" s="51"/>
    </row>
    <row r="37" spans="1:12" s="1" customFormat="1" ht="23.25" x14ac:dyDescent="0.35">
      <c r="A37" s="48" t="s">
        <v>1</v>
      </c>
      <c r="B37" s="6" t="s">
        <v>2</v>
      </c>
      <c r="C37" s="6" t="s">
        <v>3</v>
      </c>
      <c r="D37" s="52" t="s">
        <v>4</v>
      </c>
    </row>
    <row r="38" spans="1:12" ht="23.25" x14ac:dyDescent="0.35">
      <c r="B38" s="62" t="s">
        <v>30</v>
      </c>
      <c r="C38" s="62"/>
      <c r="D38" s="62"/>
    </row>
    <row r="39" spans="1:12" s="9" customFormat="1" ht="23.25" x14ac:dyDescent="0.35">
      <c r="A39" s="38"/>
      <c r="B39" s="49">
        <f>+B5/$B$5*100</f>
        <v>100</v>
      </c>
      <c r="C39" s="49">
        <f>+C5/$C$5*100</f>
        <v>100</v>
      </c>
      <c r="D39" s="49">
        <f>+D5/$D$5*100</f>
        <v>100</v>
      </c>
      <c r="E39" s="14">
        <f>SUM(E40:E60)</f>
        <v>99.999999999999986</v>
      </c>
      <c r="F39" s="14">
        <f>SUM(F40:F60)</f>
        <v>99.999999999999972</v>
      </c>
      <c r="G39" s="14">
        <f>SUM(G40:G62)</f>
        <v>100</v>
      </c>
      <c r="H39" s="15"/>
      <c r="I39" s="16"/>
      <c r="J39" s="14"/>
      <c r="K39" s="14"/>
      <c r="L39" s="14"/>
    </row>
    <row r="40" spans="1:12" s="11" customFormat="1" ht="23.25" x14ac:dyDescent="0.35">
      <c r="A40" s="39" t="s">
        <v>31</v>
      </c>
      <c r="B40" s="22">
        <f t="shared" ref="B40:B61" si="0">+B6/$B$5*100</f>
        <v>65.472019844620974</v>
      </c>
      <c r="C40" s="22">
        <f t="shared" ref="C40:C61" si="1">+C6/$C$5*100</f>
        <v>68.62130935725871</v>
      </c>
      <c r="D40" s="22">
        <f>+D6/$D$5*100</f>
        <v>61.914547459989201</v>
      </c>
      <c r="E40" s="14">
        <f>ROUND(B40,1)</f>
        <v>65.5</v>
      </c>
      <c r="F40" s="14">
        <f>ROUND(C40,1)</f>
        <v>68.599999999999994</v>
      </c>
      <c r="G40" s="14">
        <f t="shared" ref="E40:G60" si="2">ROUND(D40,1)</f>
        <v>61.9</v>
      </c>
      <c r="H40" s="17"/>
      <c r="I40" s="10"/>
      <c r="J40" s="10"/>
      <c r="K40" s="10"/>
    </row>
    <row r="41" spans="1:12" s="11" customFormat="1" ht="23.25" x14ac:dyDescent="0.35">
      <c r="A41" s="40" t="s">
        <v>8</v>
      </c>
      <c r="B41" s="60">
        <f>+B7/$B$5*100</f>
        <v>4.2277988712464097E-2</v>
      </c>
      <c r="C41" s="22">
        <f t="shared" si="1"/>
        <v>7.9705018938409242E-2</v>
      </c>
      <c r="D41" s="22">
        <f t="shared" ref="D41:D46" si="3">+D7/$D$5*100</f>
        <v>0</v>
      </c>
      <c r="E41" s="14">
        <f>ROUND(B41,1)</f>
        <v>0</v>
      </c>
      <c r="F41" s="14">
        <f>ROUND(C41,1)</f>
        <v>0.1</v>
      </c>
      <c r="G41" s="14">
        <f t="shared" si="2"/>
        <v>0</v>
      </c>
      <c r="H41" s="17"/>
      <c r="I41" s="10"/>
      <c r="J41" s="10"/>
      <c r="K41" s="10"/>
    </row>
    <row r="42" spans="1:12" s="11" customFormat="1" ht="23.25" x14ac:dyDescent="0.35">
      <c r="A42" s="40" t="s">
        <v>9</v>
      </c>
      <c r="B42" s="22">
        <f t="shared" si="0"/>
        <v>2.6003011715736846</v>
      </c>
      <c r="C42" s="22">
        <f t="shared" si="1"/>
        <v>2.716251261545537</v>
      </c>
      <c r="D42" s="22">
        <f t="shared" si="3"/>
        <v>2.4693226631148191</v>
      </c>
      <c r="E42" s="14">
        <f t="shared" si="2"/>
        <v>2.6</v>
      </c>
      <c r="F42" s="14">
        <f t="shared" si="2"/>
        <v>2.7</v>
      </c>
      <c r="G42" s="14">
        <f t="shared" si="2"/>
        <v>2.5</v>
      </c>
      <c r="H42" s="17"/>
      <c r="I42" s="10"/>
      <c r="J42" s="10"/>
      <c r="K42" s="10"/>
    </row>
    <row r="43" spans="1:12" s="11" customFormat="1" ht="23.25" x14ac:dyDescent="0.35">
      <c r="A43" s="39" t="s">
        <v>10</v>
      </c>
      <c r="B43" s="60">
        <f t="shared" si="0"/>
        <v>4.278857721488092E-2</v>
      </c>
      <c r="C43" s="60">
        <f t="shared" si="1"/>
        <v>4.4338664926077964E-2</v>
      </c>
      <c r="D43" s="60">
        <f t="shared" si="3"/>
        <v>4.1037580933271374E-2</v>
      </c>
      <c r="E43" s="14">
        <f t="shared" si="2"/>
        <v>0</v>
      </c>
      <c r="F43" s="14">
        <f t="shared" si="2"/>
        <v>0</v>
      </c>
      <c r="G43" s="14">
        <f t="shared" si="2"/>
        <v>0</v>
      </c>
      <c r="H43" s="17"/>
      <c r="I43" s="10"/>
      <c r="J43" s="10"/>
      <c r="K43" s="10"/>
    </row>
    <row r="44" spans="1:12" s="11" customFormat="1" ht="23.25" x14ac:dyDescent="0.35">
      <c r="A44" s="40" t="s">
        <v>11</v>
      </c>
      <c r="B44" s="60">
        <f t="shared" si="0"/>
        <v>3.0591185212701398E-2</v>
      </c>
      <c r="C44" s="22">
        <f t="shared" si="1"/>
        <v>0</v>
      </c>
      <c r="D44" s="22">
        <f t="shared" si="3"/>
        <v>6.5147327533256777E-2</v>
      </c>
      <c r="E44" s="14">
        <f t="shared" si="2"/>
        <v>0</v>
      </c>
      <c r="F44" s="14">
        <f t="shared" si="2"/>
        <v>0</v>
      </c>
      <c r="G44" s="14">
        <f>ROUND(D44,1)</f>
        <v>0.1</v>
      </c>
      <c r="H44" s="17"/>
      <c r="I44" s="10"/>
      <c r="J44" s="10"/>
      <c r="K44" s="10"/>
    </row>
    <row r="45" spans="1:12" ht="23.25" x14ac:dyDescent="0.35">
      <c r="A45" s="39" t="s">
        <v>12</v>
      </c>
      <c r="B45" s="22">
        <f t="shared" si="0"/>
        <v>2.721285432399438</v>
      </c>
      <c r="C45" s="22">
        <f t="shared" si="1"/>
        <v>3.783718583171094</v>
      </c>
      <c r="D45" s="22">
        <f t="shared" si="3"/>
        <v>1.521155866357097</v>
      </c>
      <c r="E45" s="14">
        <f t="shared" si="2"/>
        <v>2.7</v>
      </c>
      <c r="F45" s="14">
        <f t="shared" si="2"/>
        <v>3.8</v>
      </c>
      <c r="G45" s="14">
        <f t="shared" si="2"/>
        <v>1.5</v>
      </c>
      <c r="H45" s="17"/>
      <c r="I45" s="10"/>
      <c r="J45" s="12"/>
      <c r="K45" s="12"/>
    </row>
    <row r="46" spans="1:12" ht="23.25" x14ac:dyDescent="0.35">
      <c r="A46" s="40" t="s">
        <v>13</v>
      </c>
      <c r="B46" s="22">
        <f t="shared" si="0"/>
        <v>8.2365993998883127</v>
      </c>
      <c r="C46" s="22">
        <f t="shared" si="1"/>
        <v>7.1678365827260437</v>
      </c>
      <c r="D46" s="22">
        <f t="shared" si="3"/>
        <v>9.4438857394003524</v>
      </c>
      <c r="E46" s="14">
        <f t="shared" si="2"/>
        <v>8.1999999999999993</v>
      </c>
      <c r="F46" s="14">
        <f t="shared" si="2"/>
        <v>7.2</v>
      </c>
      <c r="G46" s="14">
        <f t="shared" si="2"/>
        <v>9.4</v>
      </c>
      <c r="H46" s="17"/>
      <c r="I46" s="10"/>
      <c r="J46" s="12"/>
      <c r="K46" s="12"/>
    </row>
    <row r="47" spans="1:12" ht="23.25" x14ac:dyDescent="0.35">
      <c r="A47" s="40" t="s">
        <v>14</v>
      </c>
      <c r="B47" s="22">
        <f t="shared" si="0"/>
        <v>0.59127094114131162</v>
      </c>
      <c r="C47" s="22">
        <f t="shared" si="1"/>
        <v>1.1146997053695122</v>
      </c>
      <c r="D47" s="22">
        <f t="shared" ref="D47:D50" si="4">+D13/$D$5*100</f>
        <v>0</v>
      </c>
      <c r="E47" s="14">
        <f t="shared" si="2"/>
        <v>0.6</v>
      </c>
      <c r="F47" s="14">
        <f t="shared" si="2"/>
        <v>1.1000000000000001</v>
      </c>
      <c r="G47" s="14">
        <f t="shared" si="2"/>
        <v>0</v>
      </c>
      <c r="H47" s="17"/>
      <c r="I47" s="10"/>
      <c r="J47" s="12"/>
      <c r="K47" s="12"/>
    </row>
    <row r="48" spans="1:12" s="13" customFormat="1" ht="23.25" x14ac:dyDescent="0.35">
      <c r="A48" s="41" t="s">
        <v>15</v>
      </c>
      <c r="B48" s="22">
        <f t="shared" si="0"/>
        <v>4.6748159533314544</v>
      </c>
      <c r="C48" s="22">
        <f t="shared" si="1"/>
        <v>2.7272854213911182</v>
      </c>
      <c r="D48" s="22">
        <f t="shared" si="4"/>
        <v>6.8747680561161051</v>
      </c>
      <c r="E48" s="14">
        <f t="shared" si="2"/>
        <v>4.7</v>
      </c>
      <c r="F48" s="14">
        <f t="shared" si="2"/>
        <v>2.7</v>
      </c>
      <c r="G48" s="14">
        <f t="shared" si="2"/>
        <v>6.9</v>
      </c>
      <c r="H48" s="17"/>
      <c r="I48" s="10"/>
      <c r="J48" s="37"/>
      <c r="K48" s="37"/>
    </row>
    <row r="49" spans="1:11" ht="23.25" x14ac:dyDescent="0.35">
      <c r="A49" s="42" t="s">
        <v>16</v>
      </c>
      <c r="B49" s="22">
        <f t="shared" si="0"/>
        <v>9.2233715646455161E-2</v>
      </c>
      <c r="C49" s="22">
        <f t="shared" si="1"/>
        <v>0.12444179302423623</v>
      </c>
      <c r="D49" s="22">
        <f t="shared" si="4"/>
        <v>5.5851113991781338E-2</v>
      </c>
      <c r="E49" s="14">
        <f t="shared" si="2"/>
        <v>0.1</v>
      </c>
      <c r="F49" s="14">
        <f t="shared" si="2"/>
        <v>0.1</v>
      </c>
      <c r="G49" s="14">
        <f t="shared" si="2"/>
        <v>0.1</v>
      </c>
      <c r="H49" s="17"/>
      <c r="I49" s="10"/>
      <c r="J49" s="12"/>
      <c r="K49" s="12"/>
    </row>
    <row r="50" spans="1:11" ht="23.25" x14ac:dyDescent="0.35">
      <c r="A50" s="42" t="s">
        <v>17</v>
      </c>
      <c r="B50" s="22">
        <f t="shared" si="0"/>
        <v>0.55897779425388738</v>
      </c>
      <c r="C50" s="22">
        <f t="shared" si="1"/>
        <v>0</v>
      </c>
      <c r="D50" s="22">
        <f t="shared" si="4"/>
        <v>1.1904053142392015</v>
      </c>
      <c r="E50" s="14">
        <f t="shared" si="2"/>
        <v>0.6</v>
      </c>
      <c r="F50" s="14">
        <f t="shared" si="2"/>
        <v>0</v>
      </c>
      <c r="G50" s="14">
        <f t="shared" si="2"/>
        <v>1.2</v>
      </c>
      <c r="H50" s="17"/>
      <c r="I50" s="10"/>
      <c r="J50" s="12"/>
      <c r="K50" s="12"/>
    </row>
    <row r="51" spans="1:11" ht="23.25" x14ac:dyDescent="0.35">
      <c r="A51" s="42" t="s">
        <v>18</v>
      </c>
      <c r="B51" s="22">
        <f t="shared" si="0"/>
        <v>0</v>
      </c>
      <c r="C51" s="22">
        <f t="shared" si="1"/>
        <v>0</v>
      </c>
      <c r="D51" s="22">
        <f t="shared" ref="D51:D54" si="5">+D17/$D$5*100</f>
        <v>0</v>
      </c>
      <c r="E51" s="14">
        <f>ROUND(B51,1)</f>
        <v>0</v>
      </c>
      <c r="F51" s="14">
        <f>ROUND(C51,1)</f>
        <v>0</v>
      </c>
      <c r="G51" s="14">
        <f>ROUND(D51,1)</f>
        <v>0</v>
      </c>
      <c r="H51" s="17"/>
      <c r="I51" s="10"/>
      <c r="J51" s="12"/>
      <c r="K51" s="12"/>
    </row>
    <row r="52" spans="1:11" ht="23.25" x14ac:dyDescent="0.35">
      <c r="A52" s="42" t="s">
        <v>19</v>
      </c>
      <c r="B52" s="22">
        <f t="shared" si="0"/>
        <v>0.19183944676916298</v>
      </c>
      <c r="C52" s="22">
        <f t="shared" si="1"/>
        <v>0.20589373872333525</v>
      </c>
      <c r="D52" s="22">
        <f t="shared" si="5"/>
        <v>0.17596356260167523</v>
      </c>
      <c r="E52" s="14">
        <f>ROUND(B52,1)</f>
        <v>0.2</v>
      </c>
      <c r="F52" s="14">
        <f t="shared" si="2"/>
        <v>0.2</v>
      </c>
      <c r="G52" s="14">
        <f t="shared" si="2"/>
        <v>0.2</v>
      </c>
      <c r="H52" s="17"/>
      <c r="I52" s="10"/>
      <c r="J52" s="12"/>
      <c r="K52" s="12"/>
    </row>
    <row r="53" spans="1:11" ht="23.25" x14ac:dyDescent="0.35">
      <c r="A53" s="42" t="s">
        <v>20</v>
      </c>
      <c r="B53" s="22">
        <f t="shared" si="0"/>
        <v>6.9506223727148569E-2</v>
      </c>
      <c r="C53" s="22">
        <f t="shared" si="1"/>
        <v>6.448180002382714E-2</v>
      </c>
      <c r="D53" s="22">
        <f t="shared" si="5"/>
        <v>7.5181868504019089E-2</v>
      </c>
      <c r="E53" s="14">
        <f t="shared" si="2"/>
        <v>0.1</v>
      </c>
      <c r="F53" s="14">
        <f t="shared" si="2"/>
        <v>0.1</v>
      </c>
      <c r="G53" s="14">
        <f t="shared" si="2"/>
        <v>0.1</v>
      </c>
      <c r="H53" s="17"/>
      <c r="I53" s="10"/>
      <c r="J53" s="12"/>
      <c r="K53" s="12"/>
    </row>
    <row r="54" spans="1:11" ht="23.25" x14ac:dyDescent="0.35">
      <c r="A54" s="43" t="s">
        <v>21</v>
      </c>
      <c r="B54" s="22">
        <v>3.3</v>
      </c>
      <c r="C54" s="22">
        <f t="shared" si="1"/>
        <v>4.321225368109852</v>
      </c>
      <c r="D54" s="22">
        <f t="shared" si="5"/>
        <v>2.2585838785937331</v>
      </c>
      <c r="E54" s="14">
        <f t="shared" si="2"/>
        <v>3.3</v>
      </c>
      <c r="F54" s="14">
        <f t="shared" si="2"/>
        <v>4.3</v>
      </c>
      <c r="G54" s="14">
        <f t="shared" si="2"/>
        <v>2.2999999999999998</v>
      </c>
      <c r="H54" s="17"/>
      <c r="I54" s="10"/>
      <c r="J54" s="12"/>
      <c r="K54" s="12"/>
    </row>
    <row r="55" spans="1:11" ht="23.25" x14ac:dyDescent="0.35">
      <c r="A55" s="43" t="s">
        <v>33</v>
      </c>
      <c r="B55" s="22"/>
      <c r="C55" s="22"/>
      <c r="D55" s="22"/>
      <c r="E55" s="14"/>
      <c r="F55" s="14"/>
      <c r="G55" s="14"/>
      <c r="H55" s="17"/>
      <c r="I55" s="10"/>
      <c r="J55" s="12"/>
      <c r="K55" s="12"/>
    </row>
    <row r="56" spans="1:11" ht="23.25" x14ac:dyDescent="0.35">
      <c r="A56" s="43" t="s">
        <v>22</v>
      </c>
      <c r="B56" s="22">
        <f t="shared" si="0"/>
        <v>3.8915385210343869</v>
      </c>
      <c r="C56" s="22">
        <f t="shared" si="1"/>
        <v>2.4556977293814364</v>
      </c>
      <c r="D56" s="22">
        <f>+D22/$D$5*100</f>
        <v>5.5134735023346915</v>
      </c>
      <c r="E56" s="14">
        <f t="shared" si="2"/>
        <v>3.9</v>
      </c>
      <c r="F56" s="14">
        <f t="shared" si="2"/>
        <v>2.5</v>
      </c>
      <c r="G56" s="14">
        <f t="shared" si="2"/>
        <v>5.5</v>
      </c>
      <c r="H56" s="17"/>
      <c r="I56" s="10"/>
      <c r="J56" s="12"/>
      <c r="K56" s="12"/>
    </row>
    <row r="57" spans="1:11" ht="23.25" x14ac:dyDescent="0.35">
      <c r="A57" s="43" t="s">
        <v>23</v>
      </c>
      <c r="B57" s="22">
        <f t="shared" si="0"/>
        <v>0.85919437833233847</v>
      </c>
      <c r="C57" s="22">
        <v>0.5</v>
      </c>
      <c r="D57" s="22">
        <f t="shared" ref="D57:D60" si="6">+D23/$D$5*100</f>
        <v>1.3897872804843481</v>
      </c>
      <c r="E57" s="14">
        <f t="shared" si="2"/>
        <v>0.9</v>
      </c>
      <c r="F57" s="14">
        <f t="shared" si="2"/>
        <v>0.5</v>
      </c>
      <c r="G57" s="14">
        <f t="shared" si="2"/>
        <v>1.4</v>
      </c>
      <c r="H57" s="17"/>
      <c r="I57" s="10"/>
      <c r="J57" s="12"/>
      <c r="K57" s="12"/>
    </row>
    <row r="58" spans="1:11" ht="23.25" x14ac:dyDescent="0.35">
      <c r="A58" s="43" t="s">
        <v>24</v>
      </c>
      <c r="B58" s="22">
        <f t="shared" si="0"/>
        <v>6.1797976266711769</v>
      </c>
      <c r="C58" s="22">
        <f t="shared" si="1"/>
        <v>6.0259763255772372</v>
      </c>
      <c r="D58" s="22">
        <v>6.3</v>
      </c>
      <c r="E58" s="14">
        <f t="shared" si="2"/>
        <v>6.2</v>
      </c>
      <c r="F58" s="14">
        <f t="shared" si="2"/>
        <v>6</v>
      </c>
      <c r="G58" s="14">
        <f t="shared" si="2"/>
        <v>6.3</v>
      </c>
      <c r="H58" s="17"/>
      <c r="I58" s="10"/>
      <c r="J58" s="12"/>
      <c r="K58" s="12"/>
    </row>
    <row r="59" spans="1:11" ht="23.25" x14ac:dyDescent="0.35">
      <c r="A59" s="43" t="s">
        <v>25</v>
      </c>
      <c r="B59" s="22">
        <f t="shared" si="0"/>
        <v>0.32063382061336554</v>
      </c>
      <c r="C59" s="22">
        <f t="shared" si="1"/>
        <v>0.1159804878976301</v>
      </c>
      <c r="D59" s="22">
        <v>0.5</v>
      </c>
      <c r="E59" s="14">
        <f t="shared" si="2"/>
        <v>0.3</v>
      </c>
      <c r="F59" s="14">
        <f t="shared" si="2"/>
        <v>0.1</v>
      </c>
      <c r="G59" s="14">
        <f t="shared" si="2"/>
        <v>0.5</v>
      </c>
      <c r="H59" s="17"/>
      <c r="I59" s="10"/>
      <c r="J59" s="12"/>
      <c r="K59" s="12"/>
    </row>
    <row r="60" spans="1:11" ht="23.25" x14ac:dyDescent="0.35">
      <c r="A60" s="43" t="s">
        <v>26</v>
      </c>
      <c r="B60" s="22">
        <f t="shared" si="0"/>
        <v>7.1655738286705781E-2</v>
      </c>
      <c r="C60" s="60">
        <f t="shared" si="1"/>
        <v>4.1676681290741202E-2</v>
      </c>
      <c r="D60" s="22">
        <f t="shared" si="6"/>
        <v>0.10552041378016999</v>
      </c>
      <c r="E60" s="14">
        <f t="shared" si="2"/>
        <v>0.1</v>
      </c>
      <c r="F60" s="14">
        <f t="shared" si="2"/>
        <v>0</v>
      </c>
      <c r="G60" s="14">
        <f t="shared" si="2"/>
        <v>0.1</v>
      </c>
      <c r="H60" s="17"/>
      <c r="I60" s="10"/>
    </row>
    <row r="61" spans="1:11" ht="23.25" x14ac:dyDescent="0.35">
      <c r="A61" s="43" t="s">
        <v>32</v>
      </c>
      <c r="B61" s="22">
        <f t="shared" si="0"/>
        <v>0</v>
      </c>
      <c r="C61" s="22">
        <f t="shared" si="1"/>
        <v>0</v>
      </c>
      <c r="D61" s="22">
        <f t="shared" ref="D61" si="7">D27/$D$5*100</f>
        <v>0</v>
      </c>
      <c r="E61" s="14">
        <f t="shared" ref="E61:G62" si="8">ROUND(B61,1)</f>
        <v>0</v>
      </c>
      <c r="F61" s="14">
        <f t="shared" si="8"/>
        <v>0</v>
      </c>
      <c r="G61" s="14">
        <f t="shared" si="8"/>
        <v>0</v>
      </c>
      <c r="H61" s="17"/>
    </row>
    <row r="62" spans="1:11" ht="23.25" x14ac:dyDescent="0.35">
      <c r="A62" s="44" t="s">
        <v>28</v>
      </c>
      <c r="B62" s="24">
        <f>+B28/$B$5*100</f>
        <v>0</v>
      </c>
      <c r="C62" s="24">
        <f>+C28/$C$5*100</f>
        <v>0</v>
      </c>
      <c r="D62" s="24">
        <f>D28/$D$5*100</f>
        <v>0</v>
      </c>
      <c r="E62" s="14">
        <f t="shared" si="8"/>
        <v>0</v>
      </c>
      <c r="F62" s="14">
        <f t="shared" si="8"/>
        <v>0</v>
      </c>
      <c r="G62" s="14">
        <f t="shared" si="8"/>
        <v>0</v>
      </c>
      <c r="H62" s="17"/>
    </row>
    <row r="63" spans="1:11" ht="22.5" customHeight="1" x14ac:dyDescent="0.35">
      <c r="A63" s="59" t="s">
        <v>37</v>
      </c>
      <c r="D63" s="2"/>
    </row>
    <row r="64" spans="1:11" ht="27" customHeight="1" x14ac:dyDescent="0.35">
      <c r="A64" s="36" t="s">
        <v>36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2020-09-17T06:47:21Z</cp:lastPrinted>
  <dcterms:created xsi:type="dcterms:W3CDTF">2019-10-16T04:00:14Z</dcterms:created>
  <dcterms:modified xsi:type="dcterms:W3CDTF">2020-12-14T04:35:23Z</dcterms:modified>
</cp:coreProperties>
</file>