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2.รายงาน สรง.2563\1.รายเดือน (up mapping)\MA.163\up web\"/>
    </mc:Choice>
  </mc:AlternateContent>
  <bookViews>
    <workbookView xWindow="0" yWindow="0" windowWidth="15810" windowHeight="9615"/>
  </bookViews>
  <sheets>
    <sheet name="ตารางที่4" sheetId="1" r:id="rId1"/>
  </sheets>
  <definedNames>
    <definedName name="_xlnm.Print_Area" localSheetId="0">ตารางที่4!$A$1:$D$64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G46" i="1" s="1"/>
  <c r="B60" i="1"/>
  <c r="E60" i="1" s="1"/>
  <c r="D52" i="1"/>
  <c r="C50" i="1"/>
  <c r="F50" i="1" s="1"/>
  <c r="C51" i="1"/>
  <c r="C52" i="1"/>
  <c r="B45" i="1"/>
  <c r="B42" i="1"/>
  <c r="C53" i="1" l="1"/>
  <c r="B61" i="1"/>
  <c r="B62" i="1"/>
  <c r="B59" i="1"/>
  <c r="B58" i="1"/>
  <c r="B56" i="1"/>
  <c r="B51" i="1"/>
  <c r="B52" i="1"/>
  <c r="B53" i="1"/>
  <c r="B54" i="1"/>
  <c r="B41" i="1"/>
  <c r="B43" i="1"/>
  <c r="B44" i="1"/>
  <c r="E44" i="1" s="1"/>
  <c r="B46" i="1"/>
  <c r="B47" i="1"/>
  <c r="B48" i="1"/>
  <c r="B49" i="1"/>
  <c r="B50" i="1"/>
  <c r="D60" i="1" l="1"/>
  <c r="C60" i="1"/>
  <c r="D51" i="1"/>
  <c r="D53" i="1"/>
  <c r="D54" i="1"/>
  <c r="C54" i="1"/>
  <c r="D41" i="1"/>
  <c r="D42" i="1"/>
  <c r="D44" i="1"/>
  <c r="D45" i="1"/>
  <c r="D47" i="1"/>
  <c r="G47" i="1" s="1"/>
  <c r="D48" i="1"/>
  <c r="D49" i="1"/>
  <c r="C44" i="1"/>
  <c r="C45" i="1"/>
  <c r="C46" i="1"/>
  <c r="C47" i="1"/>
  <c r="C48" i="1"/>
  <c r="C59" i="1" l="1"/>
  <c r="F59" i="1" s="1"/>
  <c r="F54" i="1"/>
  <c r="E52" i="1"/>
  <c r="F52" i="1"/>
  <c r="F51" i="1"/>
  <c r="C49" i="1"/>
  <c r="F49" i="1" s="1"/>
  <c r="F48" i="1"/>
  <c r="F47" i="1"/>
  <c r="F46" i="1"/>
  <c r="F44" i="1"/>
  <c r="C43" i="1"/>
  <c r="F43" i="1" s="1"/>
  <c r="C41" i="1"/>
  <c r="F41" i="1" s="1"/>
  <c r="C40" i="1"/>
  <c r="F40" i="1" s="1"/>
  <c r="C62" i="1"/>
  <c r="F62" i="1" s="1"/>
  <c r="C39" i="1" l="1"/>
  <c r="C42" i="1"/>
  <c r="F42" i="1" s="1"/>
  <c r="F45" i="1"/>
  <c r="C57" i="1"/>
  <c r="F57" i="1" s="1"/>
  <c r="C61" i="1"/>
  <c r="F61" i="1" s="1"/>
  <c r="D50" i="1"/>
  <c r="G50" i="1" s="1"/>
  <c r="G48" i="1"/>
  <c r="G45" i="1"/>
  <c r="G42" i="1"/>
  <c r="D40" i="1"/>
  <c r="G40" i="1" s="1"/>
  <c r="D61" i="1"/>
  <c r="G61" i="1" s="1"/>
  <c r="D59" i="1"/>
  <c r="G59" i="1" s="1"/>
  <c r="D57" i="1"/>
  <c r="G57" i="1" s="1"/>
  <c r="G54" i="1"/>
  <c r="G52" i="1"/>
  <c r="G44" i="1"/>
  <c r="G51" i="1"/>
  <c r="G49" i="1"/>
  <c r="D43" i="1"/>
  <c r="G43" i="1" s="1"/>
  <c r="G41" i="1"/>
  <c r="D39" i="1"/>
  <c r="D62" i="1"/>
  <c r="G62" i="1" s="1"/>
  <c r="G60" i="1"/>
  <c r="E43" i="1"/>
  <c r="E51" i="1"/>
  <c r="E56" i="1"/>
  <c r="E40" i="1"/>
  <c r="E48" i="1"/>
  <c r="E41" i="1"/>
  <c r="E49" i="1"/>
  <c r="E53" i="1"/>
  <c r="E58" i="1"/>
  <c r="E62" i="1"/>
  <c r="G53" i="1"/>
  <c r="D56" i="1"/>
  <c r="G56" i="1" s="1"/>
  <c r="D58" i="1"/>
  <c r="G58" i="1" s="1"/>
  <c r="E46" i="1"/>
  <c r="F53" i="1"/>
  <c r="C56" i="1"/>
  <c r="F56" i="1" s="1"/>
  <c r="C58" i="1"/>
  <c r="F58" i="1" s="1"/>
  <c r="F60" i="1"/>
  <c r="F39" i="1" l="1"/>
  <c r="G39" i="1"/>
  <c r="B39" i="1"/>
  <c r="E50" i="1"/>
  <c r="E45" i="1"/>
  <c r="E42" i="1"/>
  <c r="E61" i="1"/>
  <c r="E59" i="1"/>
  <c r="E57" i="1"/>
  <c r="E54" i="1"/>
  <c r="E47" i="1"/>
  <c r="E39" i="1" l="1"/>
</calcChain>
</file>

<file path=xl/sharedStrings.xml><?xml version="1.0" encoding="utf-8"?>
<sst xmlns="http://schemas.openxmlformats.org/spreadsheetml/2006/main" count="62" uniqueCount="37">
  <si>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</si>
  <si>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</si>
  <si>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</si>
  <si>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</si>
  <si>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</si>
  <si>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</si>
  <si>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</si>
  <si>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</si>
  <si>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</si>
  <si>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</si>
  <si>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</si>
  <si>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</si>
  <si>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</si>
  <si>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</si>
  <si>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</si>
  <si>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</si>
  <si>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</si>
  <si>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</si>
  <si>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</si>
  <si>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</si>
  <si>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</si>
  <si>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</si>
  <si>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</si>
  <si>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</si>
  <si>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</si>
  <si>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</si>
  <si>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</si>
  <si>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</si>
  <si>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</si>
  <si>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</si>
  <si>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</si>
  <si>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</si>
  <si>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</si>
  <si>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            เดือนมกราคม พ.ศ. 2563</t>
  </si>
  <si>
    <t>ที่มา : โครงการสำรวจภาวะการทำงานของประชากรจังหวัดเลย เดือนมกราคม พ.ศ. 2563</t>
  </si>
  <si>
    <t xml:space="preserve">                 เดือนมกราคม พ.ศ. 2563 (ต่อ)</t>
  </si>
  <si>
    <t xml:space="preserve">     รวมทั้งการประกันสังคมภาคบังคับ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</si>
</sst>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188" fontId="3" fillId="0" borderId="3" xfId="3" applyNumberFormat="1" applyFont="1" applyBorder="1" applyAlignment="1">
      <alignment horizontal="right" wrapText="1"/>
    </xf>
    <xf numFmtId="189" fontId="4" fillId="0" borderId="0" xfId="1" applyNumberFormat="1" applyFont="1" applyAlignment="1">
      <alignment horizontal="right" wrapText="1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right" wrapText="1"/>
    </xf>
    <xf numFmtId="191" fontId="3" fillId="0" borderId="0" xfId="3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0" fontId="7" fillId="0" borderId="0" xfId="1" applyFont="1"/>
    <xf numFmtId="18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4"/>
  <sheetViews>
    <sheetView showGridLines="0" tabSelected="1" view="pageBreakPreview" topLeftCell="A46" zoomScale="80" zoomScaleNormal="75" zoomScaleSheetLayoutView="80" workbookViewId="0">
      <selection activeCell="I60" sqref="I60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hidden="1" customWidth="1"/>
    <col min="6" max="6" width="14.42578125" style="2" hidden="1" customWidth="1"/>
    <col min="7" max="7" width="15" style="2" hidden="1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2"/>
    </row>
    <row r="2" spans="1:16" s="4" customFormat="1" ht="23.25" x14ac:dyDescent="0.35">
      <c r="A2" s="3" t="s">
        <v>33</v>
      </c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55" t="s">
        <v>5</v>
      </c>
      <c r="C4" s="55"/>
      <c r="D4" s="5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s="11" customFormat="1" ht="23.25" x14ac:dyDescent="0.35">
      <c r="A5" s="9" t="s">
        <v>6</v>
      </c>
      <c r="B5" s="34">
        <v>309272.06</v>
      </c>
      <c r="C5" s="34">
        <v>164458.93</v>
      </c>
      <c r="D5" s="34">
        <v>144813.13</v>
      </c>
      <c r="E5" s="38"/>
      <c r="F5" s="10"/>
      <c r="G5" s="10"/>
      <c r="H5" s="46"/>
      <c r="I5" s="47"/>
      <c r="J5" s="47"/>
    </row>
    <row r="6" spans="1:16" s="14" customFormat="1" ht="27.75" customHeight="1" x14ac:dyDescent="0.35">
      <c r="A6" s="12" t="s">
        <v>7</v>
      </c>
      <c r="B6" s="35">
        <v>183224.21</v>
      </c>
      <c r="C6" s="35">
        <v>103845.11</v>
      </c>
      <c r="D6" s="35">
        <v>79379.100000000006</v>
      </c>
      <c r="E6" s="38"/>
      <c r="F6" s="10"/>
      <c r="G6" s="10"/>
      <c r="H6" s="48"/>
      <c r="I6" s="49"/>
      <c r="J6" s="50"/>
    </row>
    <row r="7" spans="1:16" s="14" customFormat="1" ht="27.75" customHeight="1" x14ac:dyDescent="0.35">
      <c r="A7" s="15" t="s">
        <v>8</v>
      </c>
      <c r="B7" s="35">
        <v>0</v>
      </c>
      <c r="C7" s="35">
        <v>0</v>
      </c>
      <c r="D7" s="35">
        <v>0</v>
      </c>
      <c r="E7" s="38"/>
      <c r="F7" s="10"/>
      <c r="G7" s="10"/>
      <c r="H7" s="48"/>
      <c r="I7" s="50"/>
      <c r="J7" s="50"/>
    </row>
    <row r="8" spans="1:16" s="14" customFormat="1" ht="27.75" customHeight="1" x14ac:dyDescent="0.35">
      <c r="A8" s="15" t="s">
        <v>9</v>
      </c>
      <c r="B8" s="35">
        <v>9917.09</v>
      </c>
      <c r="C8" s="35">
        <v>5786.18</v>
      </c>
      <c r="D8" s="35">
        <v>4130.91</v>
      </c>
      <c r="E8" s="38"/>
      <c r="F8" s="10"/>
      <c r="G8" s="10"/>
      <c r="H8" s="48"/>
      <c r="I8" s="50"/>
      <c r="J8" s="50"/>
    </row>
    <row r="9" spans="1:16" s="14" customFormat="1" ht="27.75" customHeight="1" x14ac:dyDescent="0.35">
      <c r="A9" s="12" t="s">
        <v>10</v>
      </c>
      <c r="B9" s="35">
        <v>845.17</v>
      </c>
      <c r="C9" s="35">
        <v>845.17</v>
      </c>
      <c r="D9" s="35">
        <v>0</v>
      </c>
      <c r="E9" s="38"/>
      <c r="F9" s="10"/>
      <c r="G9" s="10"/>
      <c r="H9" s="48"/>
      <c r="I9" s="50"/>
      <c r="J9" s="50"/>
    </row>
    <row r="10" spans="1:16" s="14" customFormat="1" ht="27.75" customHeight="1" x14ac:dyDescent="0.35">
      <c r="A10" s="15" t="s">
        <v>11</v>
      </c>
      <c r="B10" s="35">
        <v>0</v>
      </c>
      <c r="C10" s="35">
        <v>0</v>
      </c>
      <c r="D10" s="35">
        <v>0</v>
      </c>
      <c r="E10" s="38"/>
      <c r="F10" s="10"/>
      <c r="G10" s="10"/>
      <c r="H10" s="48"/>
      <c r="I10" s="50"/>
      <c r="J10" s="50"/>
    </row>
    <row r="11" spans="1:16" ht="27.75" customHeight="1" x14ac:dyDescent="0.35">
      <c r="A11" s="12" t="s">
        <v>12</v>
      </c>
      <c r="B11" s="35">
        <v>8070.15</v>
      </c>
      <c r="C11" s="35">
        <v>6473.03</v>
      </c>
      <c r="D11" s="35">
        <v>1597.12</v>
      </c>
      <c r="E11" s="38"/>
      <c r="F11" s="10"/>
      <c r="G11" s="10"/>
      <c r="H11" s="31"/>
      <c r="I11" s="51"/>
      <c r="J11" s="51"/>
    </row>
    <row r="12" spans="1:16" ht="27.75" customHeight="1" x14ac:dyDescent="0.35">
      <c r="A12" s="15" t="s">
        <v>13</v>
      </c>
      <c r="B12" s="35">
        <v>39033.25</v>
      </c>
      <c r="C12" s="35">
        <v>17163.009999999998</v>
      </c>
      <c r="D12" s="35">
        <v>21870.240000000002</v>
      </c>
      <c r="E12" s="38"/>
      <c r="F12" s="10"/>
      <c r="G12" s="10"/>
      <c r="H12" s="31"/>
      <c r="I12" s="51"/>
      <c r="J12" s="51"/>
    </row>
    <row r="13" spans="1:16" ht="27.75" customHeight="1" x14ac:dyDescent="0.35">
      <c r="A13" s="15" t="s">
        <v>14</v>
      </c>
      <c r="B13" s="35">
        <v>2641.09</v>
      </c>
      <c r="C13" s="35">
        <v>1759.25</v>
      </c>
      <c r="D13" s="35">
        <v>881.83</v>
      </c>
      <c r="E13" s="38"/>
      <c r="F13" s="10"/>
      <c r="G13" s="10"/>
      <c r="H13" s="31"/>
      <c r="I13" s="51"/>
      <c r="J13" s="51"/>
    </row>
    <row r="14" spans="1:16" s="18" customFormat="1" ht="27.75" customHeight="1" x14ac:dyDescent="0.35">
      <c r="A14" s="17" t="s">
        <v>15</v>
      </c>
      <c r="B14" s="35">
        <v>12760.56</v>
      </c>
      <c r="C14" s="35">
        <v>3397.24</v>
      </c>
      <c r="D14" s="35">
        <v>9363.32</v>
      </c>
      <c r="E14" s="38"/>
      <c r="F14" s="10"/>
      <c r="G14" s="10"/>
      <c r="H14" s="52"/>
      <c r="I14" s="53"/>
      <c r="J14" s="53"/>
    </row>
    <row r="15" spans="1:16" ht="27.75" customHeight="1" x14ac:dyDescent="0.35">
      <c r="A15" s="19" t="s">
        <v>16</v>
      </c>
      <c r="B15" s="35">
        <v>0</v>
      </c>
      <c r="C15" s="35">
        <v>0</v>
      </c>
      <c r="D15" s="35">
        <v>0</v>
      </c>
      <c r="E15" s="38"/>
      <c r="F15" s="39"/>
      <c r="G15" s="39"/>
      <c r="H15" s="54"/>
      <c r="I15" s="54"/>
      <c r="J15" s="54"/>
      <c r="K15" s="40"/>
      <c r="L15" s="40"/>
      <c r="M15" s="40"/>
    </row>
    <row r="16" spans="1:16" ht="27.75" customHeight="1" x14ac:dyDescent="0.35">
      <c r="A16" s="19" t="s">
        <v>17</v>
      </c>
      <c r="B16" s="35">
        <v>593.92999999999995</v>
      </c>
      <c r="C16" s="35">
        <v>0</v>
      </c>
      <c r="D16" s="35">
        <v>593.92999999999995</v>
      </c>
      <c r="E16" s="38"/>
      <c r="F16" s="39"/>
      <c r="G16" s="39"/>
      <c r="H16" s="54"/>
      <c r="I16" s="54"/>
      <c r="J16" s="54"/>
      <c r="K16" s="40"/>
      <c r="L16" s="40"/>
      <c r="M16" s="40"/>
    </row>
    <row r="17" spans="1:10" ht="27.75" customHeight="1" x14ac:dyDescent="0.35">
      <c r="A17" s="19" t="s">
        <v>18</v>
      </c>
      <c r="B17" s="35">
        <v>0</v>
      </c>
      <c r="C17" s="35">
        <v>0</v>
      </c>
      <c r="D17" s="35">
        <v>0</v>
      </c>
      <c r="E17" s="38"/>
      <c r="F17" s="10"/>
      <c r="G17" s="10"/>
      <c r="H17" s="31"/>
      <c r="I17" s="51"/>
      <c r="J17" s="51"/>
    </row>
    <row r="18" spans="1:10" ht="27.75" customHeight="1" x14ac:dyDescent="0.35">
      <c r="A18" s="19" t="s">
        <v>19</v>
      </c>
      <c r="B18" s="35">
        <v>730.66</v>
      </c>
      <c r="C18" s="35">
        <v>636.24</v>
      </c>
      <c r="D18" s="35">
        <v>94.42</v>
      </c>
      <c r="E18" s="39"/>
      <c r="F18" s="10"/>
      <c r="G18" s="10"/>
      <c r="H18" s="31"/>
      <c r="I18" s="51"/>
      <c r="J18" s="51"/>
    </row>
    <row r="19" spans="1:10" ht="27.75" customHeight="1" x14ac:dyDescent="0.35">
      <c r="A19" s="19" t="s">
        <v>20</v>
      </c>
      <c r="B19" s="35">
        <v>944.94</v>
      </c>
      <c r="C19" s="35">
        <v>412.3</v>
      </c>
      <c r="D19" s="35">
        <v>532.64</v>
      </c>
      <c r="E19" s="39"/>
      <c r="F19" s="10"/>
      <c r="G19" s="10"/>
      <c r="H19" s="31"/>
      <c r="I19" s="51"/>
      <c r="J19" s="51"/>
    </row>
    <row r="20" spans="1:10" ht="27.75" customHeight="1" x14ac:dyDescent="0.35">
      <c r="A20" s="20" t="s">
        <v>21</v>
      </c>
      <c r="B20" s="35">
        <v>13008.15</v>
      </c>
      <c r="C20" s="35">
        <v>6999.56</v>
      </c>
      <c r="D20" s="35">
        <v>6008.59</v>
      </c>
      <c r="E20" s="40"/>
      <c r="F20" s="10"/>
      <c r="G20" s="10"/>
      <c r="H20" s="31"/>
      <c r="I20" s="51"/>
      <c r="J20" s="51"/>
    </row>
    <row r="21" spans="1:10" ht="27.75" customHeight="1" x14ac:dyDescent="0.35">
      <c r="A21" s="20" t="s">
        <v>36</v>
      </c>
      <c r="B21" s="42"/>
      <c r="C21" s="42"/>
      <c r="D21" s="42"/>
      <c r="E21" s="40"/>
      <c r="F21" s="10"/>
      <c r="G21" s="10"/>
      <c r="H21" s="31"/>
      <c r="I21" s="51"/>
      <c r="J21" s="51"/>
    </row>
    <row r="22" spans="1:10" ht="27.75" customHeight="1" x14ac:dyDescent="0.35">
      <c r="A22" s="20" t="s">
        <v>22</v>
      </c>
      <c r="B22" s="35">
        <v>10614.64</v>
      </c>
      <c r="C22" s="35">
        <v>3378.21</v>
      </c>
      <c r="D22" s="35">
        <v>7236.43</v>
      </c>
      <c r="E22" s="40"/>
      <c r="F22" s="10"/>
      <c r="G22" s="10"/>
      <c r="H22" s="31"/>
      <c r="I22" s="51"/>
      <c r="J22" s="51"/>
    </row>
    <row r="23" spans="1:10" ht="27.75" customHeight="1" x14ac:dyDescent="0.35">
      <c r="A23" s="20" t="s">
        <v>23</v>
      </c>
      <c r="B23" s="35">
        <v>4476.91</v>
      </c>
      <c r="C23" s="35">
        <v>1821.04</v>
      </c>
      <c r="D23" s="35">
        <v>2655.87</v>
      </c>
      <c r="E23" s="40"/>
      <c r="F23" s="10"/>
      <c r="G23" s="10"/>
      <c r="H23" s="31"/>
      <c r="I23" s="51"/>
      <c r="J23" s="51"/>
    </row>
    <row r="24" spans="1:10" ht="27.75" customHeight="1" x14ac:dyDescent="0.35">
      <c r="A24" s="20" t="s">
        <v>24</v>
      </c>
      <c r="B24" s="35">
        <v>20067.63</v>
      </c>
      <c r="C24" s="35">
        <v>9896.17</v>
      </c>
      <c r="D24" s="35">
        <v>10171.459999999999</v>
      </c>
      <c r="E24" s="40"/>
      <c r="F24" s="10"/>
      <c r="G24" s="10"/>
      <c r="H24" s="31"/>
      <c r="I24" s="51"/>
      <c r="J24" s="51"/>
    </row>
    <row r="25" spans="1:10" ht="27.75" customHeight="1" x14ac:dyDescent="0.35">
      <c r="A25" s="20" t="s">
        <v>25</v>
      </c>
      <c r="B25" s="35">
        <v>1639.41</v>
      </c>
      <c r="C25" s="35">
        <v>1518.16</v>
      </c>
      <c r="D25" s="35">
        <v>121.25</v>
      </c>
      <c r="E25" s="40"/>
      <c r="F25" s="10"/>
      <c r="G25" s="10"/>
      <c r="H25" s="31"/>
      <c r="I25" s="51"/>
      <c r="J25" s="51"/>
    </row>
    <row r="26" spans="1:10" ht="27.75" customHeight="1" x14ac:dyDescent="0.35">
      <c r="A26" s="20" t="s">
        <v>26</v>
      </c>
      <c r="B26" s="35">
        <v>704.28</v>
      </c>
      <c r="C26" s="35">
        <v>528.27</v>
      </c>
      <c r="D26" s="35">
        <v>176.01</v>
      </c>
      <c r="E26" s="10"/>
      <c r="F26" s="10"/>
      <c r="G26" s="10"/>
      <c r="H26" s="31"/>
      <c r="I26" s="51"/>
      <c r="J26" s="51"/>
    </row>
    <row r="27" spans="1:10" ht="27.75" customHeight="1" x14ac:dyDescent="0.35">
      <c r="A27" s="20" t="s">
        <v>27</v>
      </c>
      <c r="B27" s="35">
        <v>0</v>
      </c>
      <c r="C27" s="35">
        <v>0</v>
      </c>
      <c r="D27" s="35">
        <v>0</v>
      </c>
      <c r="E27" s="10"/>
      <c r="F27" s="10"/>
      <c r="G27" s="10"/>
      <c r="H27" s="16"/>
    </row>
    <row r="28" spans="1:10" ht="27.75" customHeight="1" x14ac:dyDescent="0.35">
      <c r="A28" s="21" t="s">
        <v>28</v>
      </c>
      <c r="B28" s="35">
        <v>0</v>
      </c>
      <c r="C28" s="36">
        <v>0</v>
      </c>
      <c r="D28" s="36">
        <v>0</v>
      </c>
      <c r="E28" s="10"/>
      <c r="F28" s="10"/>
      <c r="G28" s="10"/>
      <c r="H28" s="16"/>
    </row>
    <row r="29" spans="1:10" ht="17.25" customHeight="1" x14ac:dyDescent="0.35">
      <c r="A29" s="22"/>
      <c r="B29" s="23"/>
      <c r="C29" s="24"/>
      <c r="D29" s="24"/>
    </row>
    <row r="30" spans="1:10" ht="17.25" customHeight="1" x14ac:dyDescent="0.35">
      <c r="A30" s="22"/>
      <c r="B30" s="25"/>
      <c r="C30" s="24"/>
      <c r="D30" s="24"/>
    </row>
    <row r="31" spans="1:10" ht="17.25" customHeight="1" x14ac:dyDescent="0.35">
      <c r="A31" s="22"/>
      <c r="B31" s="25"/>
      <c r="C31" s="24"/>
      <c r="D31" s="24"/>
    </row>
    <row r="32" spans="1:10" ht="17.25" customHeight="1" x14ac:dyDescent="0.35">
      <c r="A32" s="22"/>
      <c r="B32" s="25"/>
      <c r="C32" s="24"/>
      <c r="D32" s="24"/>
    </row>
    <row r="33" spans="1:12" ht="17.25" customHeight="1" x14ac:dyDescent="0.35">
      <c r="A33" s="22"/>
      <c r="B33" s="25"/>
      <c r="C33" s="24"/>
      <c r="D33" s="24"/>
    </row>
    <row r="34" spans="1:12" ht="17.25" customHeight="1" x14ac:dyDescent="0.35">
      <c r="A34" s="22"/>
      <c r="B34" s="25"/>
      <c r="C34" s="24"/>
      <c r="D34" s="24"/>
    </row>
    <row r="35" spans="1:12" s="1" customFormat="1" ht="23.25" x14ac:dyDescent="0.35">
      <c r="A35" s="1" t="s">
        <v>29</v>
      </c>
      <c r="B35" s="2"/>
      <c r="C35" s="2"/>
      <c r="D35" s="2"/>
    </row>
    <row r="36" spans="1:12" s="4" customFormat="1" ht="23.25" x14ac:dyDescent="0.35">
      <c r="A36" s="3" t="s">
        <v>35</v>
      </c>
    </row>
    <row r="37" spans="1:12" s="1" customFormat="1" ht="23.25" x14ac:dyDescent="0.35">
      <c r="A37" s="26" t="s">
        <v>1</v>
      </c>
      <c r="B37" s="7" t="s">
        <v>2</v>
      </c>
      <c r="C37" s="7" t="s">
        <v>3</v>
      </c>
      <c r="D37" s="7" t="s">
        <v>4</v>
      </c>
    </row>
    <row r="38" spans="1:12" ht="23.25" x14ac:dyDescent="0.35">
      <c r="A38" s="27"/>
      <c r="B38" s="56" t="s">
        <v>30</v>
      </c>
      <c r="C38" s="56"/>
      <c r="D38" s="56"/>
    </row>
    <row r="39" spans="1:12" s="11" customFormat="1" ht="23.25" x14ac:dyDescent="0.35">
      <c r="A39" s="9"/>
      <c r="B39" s="37">
        <f>+B5/$B$5*100</f>
        <v>100</v>
      </c>
      <c r="C39" s="37">
        <f>+C5/$C$5*100</f>
        <v>100</v>
      </c>
      <c r="D39" s="37">
        <f>+D5/$D$5*100</f>
        <v>100</v>
      </c>
      <c r="E39" s="28">
        <f>SUM(E40:E60)</f>
        <v>100</v>
      </c>
      <c r="F39" s="28">
        <f>SUM(F40:F60)</f>
        <v>99.999999999999986</v>
      </c>
      <c r="G39" s="28">
        <f>SUM(G40:G62)</f>
        <v>99.999999999999972</v>
      </c>
      <c r="H39" s="29"/>
      <c r="I39" s="30"/>
      <c r="J39" s="28"/>
      <c r="K39" s="28"/>
      <c r="L39" s="28"/>
    </row>
    <row r="40" spans="1:12" s="14" customFormat="1" ht="23.25" x14ac:dyDescent="0.35">
      <c r="A40" s="12" t="s">
        <v>31</v>
      </c>
      <c r="B40" s="41">
        <v>59.3</v>
      </c>
      <c r="C40" s="41">
        <f t="shared" ref="C40:C62" si="0">+C6/$C$5*100</f>
        <v>63.143491204764622</v>
      </c>
      <c r="D40" s="41">
        <f>+D6/$D$5*100</f>
        <v>54.814850007040107</v>
      </c>
      <c r="E40" s="28">
        <f>ROUND(B40,1)</f>
        <v>59.3</v>
      </c>
      <c r="F40" s="28">
        <f>ROUND(C40,1)</f>
        <v>63.1</v>
      </c>
      <c r="G40" s="28">
        <f t="shared" ref="E40:G60" si="1">ROUND(D40,1)</f>
        <v>54.8</v>
      </c>
      <c r="H40" s="31"/>
      <c r="I40" s="13"/>
    </row>
    <row r="41" spans="1:12" s="14" customFormat="1" ht="23.25" x14ac:dyDescent="0.35">
      <c r="A41" s="15" t="s">
        <v>8</v>
      </c>
      <c r="B41" s="41">
        <f t="shared" ref="B41:B62" si="2">+B7/$B$5*100</f>
        <v>0</v>
      </c>
      <c r="C41" s="41">
        <f t="shared" si="0"/>
        <v>0</v>
      </c>
      <c r="D41" s="41">
        <f t="shared" ref="D41:D42" si="3">+D7/$D$5*100</f>
        <v>0</v>
      </c>
      <c r="E41" s="28">
        <f>ROUND(B41,1)</f>
        <v>0</v>
      </c>
      <c r="F41" s="28">
        <f>ROUND(C41,1)</f>
        <v>0</v>
      </c>
      <c r="G41" s="28">
        <f t="shared" si="1"/>
        <v>0</v>
      </c>
      <c r="H41" s="31"/>
      <c r="I41" s="13"/>
    </row>
    <row r="42" spans="1:12" s="14" customFormat="1" ht="23.25" x14ac:dyDescent="0.35">
      <c r="A42" s="15" t="s">
        <v>9</v>
      </c>
      <c r="B42" s="41">
        <f t="shared" si="2"/>
        <v>3.2065909865896067</v>
      </c>
      <c r="C42" s="41">
        <f t="shared" si="0"/>
        <v>3.5183130523833523</v>
      </c>
      <c r="D42" s="41">
        <f t="shared" si="3"/>
        <v>2.8525797350005484</v>
      </c>
      <c r="E42" s="28">
        <f t="shared" si="1"/>
        <v>3.2</v>
      </c>
      <c r="F42" s="28">
        <f t="shared" si="1"/>
        <v>3.5</v>
      </c>
      <c r="G42" s="28">
        <f t="shared" si="1"/>
        <v>2.9</v>
      </c>
      <c r="H42" s="31"/>
      <c r="I42" s="13"/>
    </row>
    <row r="43" spans="1:12" s="14" customFormat="1" ht="23.25" x14ac:dyDescent="0.35">
      <c r="A43" s="12" t="s">
        <v>10</v>
      </c>
      <c r="B43" s="41">
        <f t="shared" si="2"/>
        <v>0.27327719160922587</v>
      </c>
      <c r="C43" s="41">
        <f t="shared" si="0"/>
        <v>0.51390946055650488</v>
      </c>
      <c r="D43" s="41">
        <f>+D9/$D$5*100</f>
        <v>0</v>
      </c>
      <c r="E43" s="28">
        <f t="shared" si="1"/>
        <v>0.3</v>
      </c>
      <c r="F43" s="28">
        <f t="shared" si="1"/>
        <v>0.5</v>
      </c>
      <c r="G43" s="28">
        <f t="shared" si="1"/>
        <v>0</v>
      </c>
      <c r="H43" s="31"/>
      <c r="I43" s="13"/>
    </row>
    <row r="44" spans="1:12" s="14" customFormat="1" ht="23.25" x14ac:dyDescent="0.35">
      <c r="A44" s="15" t="s">
        <v>11</v>
      </c>
      <c r="B44" s="41">
        <f t="shared" si="2"/>
        <v>0</v>
      </c>
      <c r="C44" s="41">
        <f t="shared" si="0"/>
        <v>0</v>
      </c>
      <c r="D44" s="41">
        <f t="shared" ref="D44:D49" si="4">+D10/$D$5*100</f>
        <v>0</v>
      </c>
      <c r="E44" s="28">
        <f t="shared" si="1"/>
        <v>0</v>
      </c>
      <c r="F44" s="28">
        <f t="shared" si="1"/>
        <v>0</v>
      </c>
      <c r="G44" s="28">
        <f>ROUND(D44,1)</f>
        <v>0</v>
      </c>
      <c r="H44" s="31"/>
      <c r="I44" s="13"/>
    </row>
    <row r="45" spans="1:12" ht="23.25" x14ac:dyDescent="0.35">
      <c r="A45" s="12" t="s">
        <v>12</v>
      </c>
      <c r="B45" s="41">
        <f t="shared" si="2"/>
        <v>2.6094015734884035</v>
      </c>
      <c r="C45" s="41">
        <f t="shared" si="0"/>
        <v>3.9359553172333057</v>
      </c>
      <c r="D45" s="41">
        <f t="shared" si="4"/>
        <v>1.1028834194799877</v>
      </c>
      <c r="E45" s="28">
        <f t="shared" si="1"/>
        <v>2.6</v>
      </c>
      <c r="F45" s="28">
        <f t="shared" si="1"/>
        <v>3.9</v>
      </c>
      <c r="G45" s="28">
        <f t="shared" si="1"/>
        <v>1.1000000000000001</v>
      </c>
      <c r="H45" s="31"/>
      <c r="I45" s="13"/>
    </row>
    <row r="46" spans="1:12" ht="23.25" x14ac:dyDescent="0.35">
      <c r="A46" s="15" t="s">
        <v>13</v>
      </c>
      <c r="B46" s="41">
        <f t="shared" si="2"/>
        <v>12.621007536212614</v>
      </c>
      <c r="C46" s="41">
        <f t="shared" si="0"/>
        <v>10.436046251790644</v>
      </c>
      <c r="D46" s="41">
        <f t="shared" si="4"/>
        <v>15.102387469975961</v>
      </c>
      <c r="E46" s="28">
        <f t="shared" si="1"/>
        <v>12.6</v>
      </c>
      <c r="F46" s="28">
        <f t="shared" si="1"/>
        <v>10.4</v>
      </c>
      <c r="G46" s="28">
        <f t="shared" si="1"/>
        <v>15.1</v>
      </c>
      <c r="H46" s="31"/>
      <c r="I46" s="13"/>
    </row>
    <row r="47" spans="1:12" ht="23.25" x14ac:dyDescent="0.35">
      <c r="A47" s="15" t="s">
        <v>14</v>
      </c>
      <c r="B47" s="41">
        <f t="shared" si="2"/>
        <v>0.85396980250980326</v>
      </c>
      <c r="C47" s="41">
        <f t="shared" si="0"/>
        <v>1.0697199598708322</v>
      </c>
      <c r="D47" s="41">
        <f t="shared" si="4"/>
        <v>0.60894340174817019</v>
      </c>
      <c r="E47" s="28">
        <f t="shared" si="1"/>
        <v>0.9</v>
      </c>
      <c r="F47" s="28">
        <f t="shared" si="1"/>
        <v>1.1000000000000001</v>
      </c>
      <c r="G47" s="28">
        <f t="shared" si="1"/>
        <v>0.6</v>
      </c>
      <c r="H47" s="31"/>
      <c r="I47" s="13"/>
    </row>
    <row r="48" spans="1:12" s="18" customFormat="1" ht="23.25" x14ac:dyDescent="0.35">
      <c r="A48" s="17" t="s">
        <v>15</v>
      </c>
      <c r="B48" s="41">
        <f t="shared" si="2"/>
        <v>4.1259983200551646</v>
      </c>
      <c r="C48" s="41">
        <f t="shared" si="0"/>
        <v>2.0657072255060882</v>
      </c>
      <c r="D48" s="41">
        <f t="shared" si="4"/>
        <v>6.4657949179055789</v>
      </c>
      <c r="E48" s="28">
        <f t="shared" si="1"/>
        <v>4.0999999999999996</v>
      </c>
      <c r="F48" s="28">
        <f t="shared" si="1"/>
        <v>2.1</v>
      </c>
      <c r="G48" s="28">
        <f t="shared" si="1"/>
        <v>6.5</v>
      </c>
      <c r="H48" s="31"/>
      <c r="I48" s="13"/>
    </row>
    <row r="49" spans="1:9" ht="23.25" x14ac:dyDescent="0.35">
      <c r="A49" s="19" t="s">
        <v>16</v>
      </c>
      <c r="B49" s="41">
        <f t="shared" si="2"/>
        <v>0</v>
      </c>
      <c r="C49" s="41">
        <f t="shared" si="0"/>
        <v>0</v>
      </c>
      <c r="D49" s="41">
        <f t="shared" si="4"/>
        <v>0</v>
      </c>
      <c r="E49" s="28">
        <f t="shared" si="1"/>
        <v>0</v>
      </c>
      <c r="F49" s="28">
        <f t="shared" si="1"/>
        <v>0</v>
      </c>
      <c r="G49" s="28">
        <f t="shared" si="1"/>
        <v>0</v>
      </c>
      <c r="H49" s="31"/>
      <c r="I49" s="13"/>
    </row>
    <row r="50" spans="1:9" ht="23.25" x14ac:dyDescent="0.35">
      <c r="A50" s="19" t="s">
        <v>17</v>
      </c>
      <c r="B50" s="41">
        <f t="shared" si="2"/>
        <v>0.19204127265812501</v>
      </c>
      <c r="C50" s="41">
        <f t="shared" si="0"/>
        <v>0</v>
      </c>
      <c r="D50" s="41">
        <f t="shared" ref="D50:D54" si="5">+D16/$D$5*100</f>
        <v>0.41013546216423874</v>
      </c>
      <c r="E50" s="28">
        <f t="shared" si="1"/>
        <v>0.2</v>
      </c>
      <c r="F50" s="28">
        <f t="shared" si="1"/>
        <v>0</v>
      </c>
      <c r="G50" s="28">
        <f t="shared" si="1"/>
        <v>0.4</v>
      </c>
      <c r="H50" s="31"/>
      <c r="I50" s="13"/>
    </row>
    <row r="51" spans="1:9" ht="23.25" x14ac:dyDescent="0.35">
      <c r="A51" s="19" t="s">
        <v>18</v>
      </c>
      <c r="B51" s="41">
        <f>+B17/$B$5*100</f>
        <v>0</v>
      </c>
      <c r="C51" s="41">
        <f t="shared" si="0"/>
        <v>0</v>
      </c>
      <c r="D51" s="41">
        <f t="shared" si="5"/>
        <v>0</v>
      </c>
      <c r="E51" s="28">
        <f>ROUND(B51,1)</f>
        <v>0</v>
      </c>
      <c r="F51" s="28">
        <f>ROUND(C51,1)</f>
        <v>0</v>
      </c>
      <c r="G51" s="28">
        <f>ROUND(D51,1)</f>
        <v>0</v>
      </c>
      <c r="H51" s="31"/>
      <c r="I51" s="13"/>
    </row>
    <row r="52" spans="1:9" ht="23.25" x14ac:dyDescent="0.35">
      <c r="A52" s="19" t="s">
        <v>19</v>
      </c>
      <c r="B52" s="41">
        <f t="shared" si="2"/>
        <v>0.23625153853212605</v>
      </c>
      <c r="C52" s="41">
        <f t="shared" si="0"/>
        <v>0.38686862428206242</v>
      </c>
      <c r="D52" s="41">
        <f t="shared" si="5"/>
        <v>6.5201270078203546E-2</v>
      </c>
      <c r="E52" s="28">
        <f>ROUND(B52,1)</f>
        <v>0.2</v>
      </c>
      <c r="F52" s="28">
        <f t="shared" si="1"/>
        <v>0.4</v>
      </c>
      <c r="G52" s="28">
        <f t="shared" si="1"/>
        <v>0.1</v>
      </c>
      <c r="H52" s="31"/>
      <c r="I52" s="13"/>
    </row>
    <row r="53" spans="1:9" ht="23.25" x14ac:dyDescent="0.35">
      <c r="A53" s="19" t="s">
        <v>20</v>
      </c>
      <c r="B53" s="41">
        <f t="shared" si="2"/>
        <v>0.30553681441511399</v>
      </c>
      <c r="C53" s="41">
        <f t="shared" si="0"/>
        <v>0.25070088927369283</v>
      </c>
      <c r="D53" s="41">
        <f t="shared" si="5"/>
        <v>0.36781195185823273</v>
      </c>
      <c r="E53" s="28">
        <f t="shared" si="1"/>
        <v>0.3</v>
      </c>
      <c r="F53" s="28">
        <f t="shared" si="1"/>
        <v>0.3</v>
      </c>
      <c r="G53" s="28">
        <f t="shared" si="1"/>
        <v>0.4</v>
      </c>
      <c r="H53" s="31"/>
      <c r="I53" s="13"/>
    </row>
    <row r="54" spans="1:9" ht="23.25" x14ac:dyDescent="0.35">
      <c r="A54" s="20" t="s">
        <v>21</v>
      </c>
      <c r="B54" s="41">
        <f t="shared" si="2"/>
        <v>4.2060540483353073</v>
      </c>
      <c r="C54" s="41">
        <f t="shared" si="0"/>
        <v>4.2561142772849125</v>
      </c>
      <c r="D54" s="41">
        <f t="shared" si="5"/>
        <v>4.1492024928954994</v>
      </c>
      <c r="E54" s="28">
        <f t="shared" si="1"/>
        <v>4.2</v>
      </c>
      <c r="F54" s="28">
        <f t="shared" si="1"/>
        <v>4.3</v>
      </c>
      <c r="G54" s="28">
        <f t="shared" si="1"/>
        <v>4.0999999999999996</v>
      </c>
      <c r="H54" s="31"/>
      <c r="I54" s="13"/>
    </row>
    <row r="55" spans="1:9" ht="23.25" x14ac:dyDescent="0.35">
      <c r="A55" s="20" t="s">
        <v>36</v>
      </c>
      <c r="B55" s="41"/>
      <c r="C55" s="41"/>
      <c r="D55" s="41"/>
      <c r="E55" s="28"/>
      <c r="F55" s="28"/>
      <c r="G55" s="28"/>
      <c r="H55" s="31"/>
      <c r="I55" s="13"/>
    </row>
    <row r="56" spans="1:9" ht="23.25" x14ac:dyDescent="0.35">
      <c r="A56" s="20" t="s">
        <v>22</v>
      </c>
      <c r="B56" s="41">
        <f t="shared" si="2"/>
        <v>3.4321367407065475</v>
      </c>
      <c r="C56" s="41">
        <f t="shared" si="0"/>
        <v>2.0541359474976519</v>
      </c>
      <c r="D56" s="41">
        <f>+D22/$D$5*100</f>
        <v>4.9970814110571329</v>
      </c>
      <c r="E56" s="28">
        <f t="shared" si="1"/>
        <v>3.4</v>
      </c>
      <c r="F56" s="28">
        <f t="shared" si="1"/>
        <v>2.1</v>
      </c>
      <c r="G56" s="28">
        <f t="shared" si="1"/>
        <v>5</v>
      </c>
      <c r="H56" s="31"/>
      <c r="I56" s="13"/>
    </row>
    <row r="57" spans="1:9" ht="23.25" x14ac:dyDescent="0.35">
      <c r="A57" s="20" t="s">
        <v>23</v>
      </c>
      <c r="B57" s="41">
        <v>1.5</v>
      </c>
      <c r="C57" s="41">
        <f t="shared" si="0"/>
        <v>1.1072916502618617</v>
      </c>
      <c r="D57" s="41">
        <f t="shared" ref="D57:D60" si="6">+D23/$D$5*100</f>
        <v>1.8339980635733788</v>
      </c>
      <c r="E57" s="28">
        <f t="shared" si="1"/>
        <v>1.5</v>
      </c>
      <c r="F57" s="28">
        <f t="shared" si="1"/>
        <v>1.1000000000000001</v>
      </c>
      <c r="G57" s="28">
        <f t="shared" si="1"/>
        <v>1.8</v>
      </c>
      <c r="H57" s="31"/>
      <c r="I57" s="13"/>
    </row>
    <row r="58" spans="1:9" ht="23.25" x14ac:dyDescent="0.35">
      <c r="A58" s="20" t="s">
        <v>24</v>
      </c>
      <c r="B58" s="41">
        <f t="shared" si="2"/>
        <v>6.4886656751340563</v>
      </c>
      <c r="C58" s="41">
        <f t="shared" si="0"/>
        <v>6.0174111554781495</v>
      </c>
      <c r="D58" s="43">
        <f t="shared" si="6"/>
        <v>7.0238520498797303</v>
      </c>
      <c r="E58" s="28">
        <f t="shared" si="1"/>
        <v>6.5</v>
      </c>
      <c r="F58" s="28">
        <f t="shared" si="1"/>
        <v>6</v>
      </c>
      <c r="G58" s="28">
        <f t="shared" si="1"/>
        <v>7</v>
      </c>
      <c r="H58" s="31"/>
      <c r="I58" s="13"/>
    </row>
    <row r="59" spans="1:9" ht="23.25" x14ac:dyDescent="0.35">
      <c r="A59" s="20" t="s">
        <v>25</v>
      </c>
      <c r="B59" s="41">
        <f t="shared" si="2"/>
        <v>0.53008668160971284</v>
      </c>
      <c r="C59" s="41">
        <f t="shared" si="0"/>
        <v>0.92312408940031421</v>
      </c>
      <c r="D59" s="41">
        <f t="shared" si="6"/>
        <v>8.3728595604556019E-2</v>
      </c>
      <c r="E59" s="28">
        <f t="shared" si="1"/>
        <v>0.5</v>
      </c>
      <c r="F59" s="28">
        <f t="shared" si="1"/>
        <v>0.9</v>
      </c>
      <c r="G59" s="28">
        <f t="shared" si="1"/>
        <v>0.1</v>
      </c>
      <c r="H59" s="31"/>
      <c r="I59" s="13"/>
    </row>
    <row r="60" spans="1:9" ht="23.25" x14ac:dyDescent="0.35">
      <c r="A60" s="20" t="s">
        <v>26</v>
      </c>
      <c r="B60" s="41">
        <f t="shared" si="2"/>
        <v>0.22772183171024243</v>
      </c>
      <c r="C60" s="41">
        <f t="shared" si="0"/>
        <v>0.32121697496146911</v>
      </c>
      <c r="D60" s="41">
        <f t="shared" si="6"/>
        <v>0.12154284628748788</v>
      </c>
      <c r="E60" s="28">
        <f t="shared" si="1"/>
        <v>0.2</v>
      </c>
      <c r="F60" s="28">
        <f t="shared" si="1"/>
        <v>0.3</v>
      </c>
      <c r="G60" s="28">
        <f t="shared" si="1"/>
        <v>0.1</v>
      </c>
      <c r="H60" s="31"/>
      <c r="I60" s="13"/>
    </row>
    <row r="61" spans="1:9" ht="23.25" x14ac:dyDescent="0.35">
      <c r="A61" s="20" t="s">
        <v>32</v>
      </c>
      <c r="B61" s="41">
        <f t="shared" si="2"/>
        <v>0</v>
      </c>
      <c r="C61" s="41">
        <f t="shared" si="0"/>
        <v>0</v>
      </c>
      <c r="D61" s="41">
        <f t="shared" ref="D61:D62" si="7">D27/$D$5*100</f>
        <v>0</v>
      </c>
      <c r="E61" s="28">
        <f t="shared" ref="E61:G62" si="8">ROUND(B61,1)</f>
        <v>0</v>
      </c>
      <c r="F61" s="28">
        <f t="shared" si="8"/>
        <v>0</v>
      </c>
      <c r="G61" s="28">
        <f t="shared" si="8"/>
        <v>0</v>
      </c>
      <c r="H61" s="31"/>
    </row>
    <row r="62" spans="1:9" ht="23.25" x14ac:dyDescent="0.35">
      <c r="A62" s="21" t="s">
        <v>28</v>
      </c>
      <c r="B62" s="44">
        <f t="shared" si="2"/>
        <v>0</v>
      </c>
      <c r="C62" s="44">
        <f t="shared" si="0"/>
        <v>0</v>
      </c>
      <c r="D62" s="44">
        <f t="shared" si="7"/>
        <v>0</v>
      </c>
      <c r="E62" s="28">
        <f t="shared" si="8"/>
        <v>0</v>
      </c>
      <c r="F62" s="28">
        <f t="shared" si="8"/>
        <v>0</v>
      </c>
      <c r="G62" s="28">
        <f t="shared" si="8"/>
        <v>0</v>
      </c>
      <c r="H62" s="31"/>
    </row>
    <row r="63" spans="1:9" ht="8.25" customHeight="1" x14ac:dyDescent="0.35">
      <c r="A63" s="27"/>
      <c r="B63" s="32"/>
      <c r="C63" s="32"/>
      <c r="D63" s="33"/>
      <c r="F63" s="18"/>
      <c r="G63" s="18"/>
      <c r="H63" s="18"/>
    </row>
    <row r="64" spans="1:9" ht="23.25" x14ac:dyDescent="0.35">
      <c r="A64" s="45" t="s">
        <v>34</v>
      </c>
      <c r="B64" s="27"/>
      <c r="C64" s="27"/>
      <c r="D64" s="27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2020-01-13T04:04:46Z</cp:lastPrinted>
  <dcterms:created xsi:type="dcterms:W3CDTF">2019-10-16T04:00:14Z</dcterms:created>
  <dcterms:modified xsi:type="dcterms:W3CDTF">2020-04-09T03:12:22Z</dcterms:modified>
</cp:coreProperties>
</file>