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รวม สรง\"/>
    </mc:Choice>
  </mc:AlternateContent>
  <bookViews>
    <workbookView xWindow="-108" yWindow="-108" windowWidth="19416" windowHeight="10416" tabRatio="435" activeTab="1"/>
  </bookViews>
  <sheets>
    <sheet name="N" sheetId="4" r:id="rId1"/>
    <sheet name="Sheet1" sheetId="6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6" l="1"/>
  <c r="C32" i="6"/>
  <c r="D48" i="6" l="1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1" i="6"/>
  <c r="D30" i="6"/>
  <c r="D29" i="6"/>
  <c r="C35" i="6"/>
  <c r="C47" i="6"/>
  <c r="C46" i="6"/>
  <c r="C45" i="6"/>
  <c r="C44" i="6"/>
  <c r="C43" i="6"/>
  <c r="C42" i="6"/>
  <c r="C41" i="6"/>
  <c r="C40" i="6"/>
  <c r="C39" i="6"/>
  <c r="C38" i="6"/>
  <c r="C37" i="6"/>
  <c r="C36" i="6"/>
  <c r="C34" i="6"/>
  <c r="C33" i="6"/>
  <c r="C31" i="6"/>
  <c r="C30" i="6"/>
  <c r="C29" i="6"/>
  <c r="B29" i="6"/>
  <c r="B34" i="6"/>
  <c r="B36" i="6"/>
  <c r="B37" i="6"/>
  <c r="B38" i="6"/>
  <c r="B48" i="6"/>
  <c r="B47" i="6"/>
  <c r="B46" i="6"/>
  <c r="B45" i="6"/>
  <c r="B44" i="6"/>
  <c r="B43" i="6"/>
  <c r="B42" i="6"/>
  <c r="B41" i="6"/>
  <c r="B40" i="6"/>
  <c r="B39" i="6"/>
  <c r="B35" i="6"/>
  <c r="B33" i="6"/>
  <c r="B32" i="6"/>
  <c r="B31" i="6"/>
  <c r="B30" i="6"/>
  <c r="N1" i="4"/>
</calcChain>
</file>

<file path=xl/sharedStrings.xml><?xml version="1.0" encoding="utf-8"?>
<sst xmlns="http://schemas.openxmlformats.org/spreadsheetml/2006/main" count="133" uniqueCount="86">
  <si>
    <t>รวม</t>
  </si>
  <si>
    <t>เกษตรกรรม</t>
  </si>
  <si>
    <t>การผลิต</t>
  </si>
  <si>
    <t>การขายส่ง</t>
  </si>
  <si>
    <t>การขนส่ง</t>
  </si>
  <si>
    <t>ลูกจ้างใน</t>
  </si>
  <si>
    <t>องค์การ</t>
  </si>
  <si>
    <t>ไม่ทราบ</t>
  </si>
  <si>
    <t>การขายปลีก</t>
  </si>
  <si>
    <t xml:space="preserve">       ชาย                         </t>
  </si>
  <si>
    <t xml:space="preserve">       หญิง                        </t>
  </si>
  <si>
    <t>การทำ</t>
  </si>
  <si>
    <t>เหมืองแร่</t>
  </si>
  <si>
    <t>การไฟฟ้า</t>
  </si>
  <si>
    <t xml:space="preserve"> ก๊าซและ</t>
  </si>
  <si>
    <t>การบริหาร</t>
  </si>
  <si>
    <t>ป้องกันประเทศ</t>
  </si>
  <si>
    <t>ราชการและ</t>
  </si>
  <si>
    <t>การศึกษา</t>
  </si>
  <si>
    <t>สุขภาพและ</t>
  </si>
  <si>
    <t>เหมืองหิน</t>
  </si>
  <si>
    <t>ที่เก็บสินค้า</t>
  </si>
  <si>
    <t>ครัวเรือน</t>
  </si>
  <si>
    <t>ส่วนบุคคล</t>
  </si>
  <si>
    <t>ระหว่าง</t>
  </si>
  <si>
    <t>ประเทศ</t>
  </si>
  <si>
    <t xml:space="preserve">  พิษณุโลก                         </t>
  </si>
  <si>
    <t>การจัดหา</t>
  </si>
  <si>
    <t>การ</t>
  </si>
  <si>
    <t>กิจกรรม</t>
  </si>
  <si>
    <t>ข้อมูลข่าวสาร</t>
  </si>
  <si>
    <t>กิจการทาง</t>
  </si>
  <si>
    <t>ศิลปะ</t>
  </si>
  <si>
    <t>น้ำ บำบัด</t>
  </si>
  <si>
    <t>ก่อสร้าง</t>
  </si>
  <si>
    <t>โรงแรม</t>
  </si>
  <si>
    <t>และการ</t>
  </si>
  <si>
    <t>การเงินและ</t>
  </si>
  <si>
    <t>อสังหาริมทรัพย์</t>
  </si>
  <si>
    <t>ทางวิชาชีพ</t>
  </si>
  <si>
    <t>สังคมสงเคราห์</t>
  </si>
  <si>
    <t>ความบันเทิง</t>
  </si>
  <si>
    <t>บริการ</t>
  </si>
  <si>
    <t>ไอน้ำ</t>
  </si>
  <si>
    <t>น้ำเสีย</t>
  </si>
  <si>
    <t>และอาหาร</t>
  </si>
  <si>
    <t>สื่อสาร</t>
  </si>
  <si>
    <t>การประกันภัย</t>
  </si>
  <si>
    <t>และเทคนิค</t>
  </si>
  <si>
    <t>สนับสนุน</t>
  </si>
  <si>
    <t>นันทนาการ</t>
  </si>
  <si>
    <t>ด้านอื่นๆ</t>
  </si>
  <si>
    <t>การป่าไม้และ</t>
  </si>
  <si>
    <t>การประมง</t>
  </si>
  <si>
    <t>จังหวัดและเพศ</t>
  </si>
  <si>
    <t xml:space="preserve"> ตารางที่ 4  ประชากรอายุ 15 ปีขึ้นไปที่มีงานทำ จำแนกตามอุตสาหกรรมและเพศ</t>
  </si>
  <si>
    <t>อุตสาหกรรม</t>
  </si>
  <si>
    <t>ชาย</t>
  </si>
  <si>
    <t>หญิง</t>
  </si>
  <si>
    <t>ยอดรวม</t>
  </si>
  <si>
    <t>1.เกษตรกรรม การล่าสัตว์และการป่าไม้</t>
  </si>
  <si>
    <t>2.การทำเหมืองแร่ และเหมืองหิน</t>
  </si>
  <si>
    <t>3.การผลิต</t>
  </si>
  <si>
    <t>4.การไฟฟ้า ก๊าซ และไอน้ำ</t>
  </si>
  <si>
    <t>5.การจัดหาน้ำ บำบัดน้ำเสีย</t>
  </si>
  <si>
    <t>6.การก่อสร้าง</t>
  </si>
  <si>
    <t>7.การขายส่ง การขายปลีก</t>
  </si>
  <si>
    <t>8.การขนส่ง ที่เก็บสินค้า</t>
  </si>
  <si>
    <t>9.กิจกรรมโรงแรมและอาหาร</t>
  </si>
  <si>
    <t>10.ข้อมูลข่าวสารและการสื่อสาร</t>
  </si>
  <si>
    <t>11.กิจการทางการเงินและการประกันภัย</t>
  </si>
  <si>
    <t>12.กิจกรรมอสังหาริมทรัพย์</t>
  </si>
  <si>
    <t>13.กิจกรรมทางวิชาชีพและเทคนิค</t>
  </si>
  <si>
    <t>14.การบริหารและการสนับสนุน</t>
  </si>
  <si>
    <t>15.การบริหารราชการและป้องกันประเทศ</t>
  </si>
  <si>
    <t>16.การศึกษา</t>
  </si>
  <si>
    <t>17.สุขภาพและสังคมสงเคราะห์</t>
  </si>
  <si>
    <t>18.ศิลปะความบันเทิง นันทนาการ</t>
  </si>
  <si>
    <t>19.กิจกรรมบริการด้านอื่นๆ</t>
  </si>
  <si>
    <t>20.ลูกจ้างในครัวครัวเรือนส่วนบุคคล</t>
  </si>
  <si>
    <t>21.องค์การระหว่างประเทศ</t>
  </si>
  <si>
    <t>22.ไม่ทราบ</t>
  </si>
  <si>
    <t>-</t>
  </si>
  <si>
    <t>ร้อยละ</t>
  </si>
  <si>
    <t>100</t>
  </si>
  <si>
    <t xml:space="preserve">   ตารางที่ 4  ประชากรอายุ 15 ปีขึ้นไปที่มีงานทำ จำแนกตามอุตสาหกรรมและเพศ ภาคเหนือ เป็นรายจังหวัด ไตรมาสที่ 4 (ตุลาคม - ธันวาคม) 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</si>
</sst>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8"/>
      <name val="TH SarabunPSK"/>
      <family val="2"/>
    </font>
    <font>
      <b/>
      <sz val="16"/>
      <name val="TH SarabunIT๙"/>
      <family val="2"/>
    </font>
    <font>
      <b/>
      <sz val="16"/>
      <name val="TH SarabunPSK"/>
      <family val="2"/>
    </font>
    <font>
      <sz val="8"/>
      <name val="Cordia New"/>
      <charset val="22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6" fillId="0" borderId="2" xfId="0" applyFont="1" applyBorder="1"/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188" fontId="4" fillId="0" borderId="0" xfId="1" applyNumberFormat="1" applyFont="1" applyAlignment="1">
      <alignment horizontal="right"/>
    </xf>
    <xf numFmtId="188" fontId="7" fillId="0" borderId="0" xfId="1" applyNumberFormat="1" applyFont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88" fontId="10" fillId="0" borderId="0" xfId="1" applyNumberFormat="1" applyFont="1" applyAlignment="1">
      <alignment horizontal="center" vertical="top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188" fontId="10" fillId="0" borderId="2" xfId="1" applyNumberFormat="1" applyFont="1" applyBorder="1" applyAlignment="1">
      <alignment horizontal="center" vertical="top"/>
    </xf>
    <xf numFmtId="0" fontId="8" fillId="0" borderId="0" xfId="0" applyFont="1" applyBorder="1" applyAlignment="1">
      <alignment horizontal="center" vertical="center"/>
    </xf>
    <xf numFmtId="0" fontId="5" fillId="0" borderId="0" xfId="0" applyNumberFormat="1" applyFont="1" applyAlignment="1">
      <alignment horizontal="center"/>
    </xf>
    <xf numFmtId="187" fontId="5" fillId="0" borderId="0" xfId="1" applyNumberFormat="1" applyFont="1" applyAlignment="1">
      <alignment horizontal="center"/>
    </xf>
    <xf numFmtId="188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5"/>
  <sheetViews>
    <sheetView zoomScaleNormal="100" workbookViewId="0">
      <selection activeCell="A2" sqref="A2"/>
    </sheetView>
  </sheetViews>
  <sheetFormatPr defaultColWidth="9.125" defaultRowHeight="18" x14ac:dyDescent="0.35"/>
  <cols>
    <col min="1" max="1" width="18.125" style="8" customWidth="1"/>
    <col min="2" max="2" width="10.75" style="19" customWidth="1"/>
    <col min="3" max="3" width="12.625" style="19" customWidth="1"/>
    <col min="4" max="4" width="11" style="19" customWidth="1"/>
    <col min="5" max="5" width="9.875" style="19" customWidth="1"/>
    <col min="6" max="6" width="10.75" style="19" customWidth="1"/>
    <col min="7" max="7" width="10.25" style="19" customWidth="1"/>
    <col min="8" max="8" width="9.75" style="19" customWidth="1"/>
    <col min="9" max="9" width="11.25" style="19" customWidth="1"/>
    <col min="10" max="10" width="11" style="19" customWidth="1"/>
    <col min="11" max="11" width="10.875" style="19" customWidth="1"/>
    <col min="12" max="12" width="12.25" style="19" customWidth="1"/>
    <col min="13" max="13" width="12.875" style="19" customWidth="1"/>
    <col min="14" max="14" width="19" style="8" customWidth="1"/>
    <col min="15" max="15" width="13.375" style="19" customWidth="1"/>
    <col min="16" max="16" width="12.375" style="19" customWidth="1"/>
    <col min="17" max="17" width="12.25" style="19" customWidth="1"/>
    <col min="18" max="18" width="13.75" style="19" customWidth="1"/>
    <col min="19" max="19" width="11" style="19" customWidth="1"/>
    <col min="20" max="20" width="12.875" style="19" customWidth="1"/>
    <col min="21" max="21" width="11.75" style="19" customWidth="1"/>
    <col min="22" max="22" width="11" style="19" customWidth="1"/>
    <col min="23" max="24" width="11.75" style="19" customWidth="1"/>
    <col min="25" max="25" width="10.125" style="19" customWidth="1"/>
    <col min="26" max="16384" width="9.125" style="8"/>
  </cols>
  <sheetData>
    <row r="1" spans="1:25" s="2" customFormat="1" ht="30" customHeight="1" x14ac:dyDescent="0.6">
      <c r="A1" s="1" t="s">
        <v>85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" t="e">
        <f>#REF!</f>
        <v>#REF!</v>
      </c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pans="1:25" s="13" customFormat="1" ht="10.050000000000001" customHeight="1" x14ac:dyDescent="0.6">
      <c r="A2" s="12"/>
      <c r="N2" s="12"/>
    </row>
    <row r="3" spans="1:25" s="4" customFormat="1" ht="19.5" customHeight="1" x14ac:dyDescent="0.35">
      <c r="A3" s="3"/>
      <c r="B3" s="3"/>
      <c r="C3" s="3" t="s">
        <v>1</v>
      </c>
      <c r="D3" s="3" t="s">
        <v>11</v>
      </c>
      <c r="E3" s="3" t="s">
        <v>2</v>
      </c>
      <c r="F3" s="3" t="s">
        <v>13</v>
      </c>
      <c r="G3" s="3" t="s">
        <v>27</v>
      </c>
      <c r="H3" s="3" t="s">
        <v>28</v>
      </c>
      <c r="I3" s="3" t="s">
        <v>3</v>
      </c>
      <c r="J3" s="3" t="s">
        <v>4</v>
      </c>
      <c r="K3" s="3" t="s">
        <v>29</v>
      </c>
      <c r="L3" s="3" t="s">
        <v>30</v>
      </c>
      <c r="M3" s="3" t="s">
        <v>31</v>
      </c>
      <c r="N3" s="3"/>
      <c r="O3" s="3" t="s">
        <v>29</v>
      </c>
      <c r="P3" s="3" t="s">
        <v>29</v>
      </c>
      <c r="Q3" s="3" t="s">
        <v>15</v>
      </c>
      <c r="R3" s="3" t="s">
        <v>15</v>
      </c>
      <c r="S3" s="3" t="s">
        <v>18</v>
      </c>
      <c r="T3" s="3" t="s">
        <v>19</v>
      </c>
      <c r="U3" s="3" t="s">
        <v>32</v>
      </c>
      <c r="V3" s="3" t="s">
        <v>29</v>
      </c>
      <c r="W3" s="3" t="s">
        <v>5</v>
      </c>
      <c r="X3" s="3" t="s">
        <v>6</v>
      </c>
      <c r="Y3" s="3" t="s">
        <v>7</v>
      </c>
    </row>
    <row r="4" spans="1:25" s="4" customFormat="1" ht="19.5" customHeight="1" x14ac:dyDescent="0.35">
      <c r="A4" s="5" t="s">
        <v>54</v>
      </c>
      <c r="B4" s="5" t="s">
        <v>0</v>
      </c>
      <c r="C4" s="5" t="s">
        <v>52</v>
      </c>
      <c r="D4" s="5" t="s">
        <v>12</v>
      </c>
      <c r="E4" s="5"/>
      <c r="F4" s="5" t="s">
        <v>14</v>
      </c>
      <c r="G4" s="5" t="s">
        <v>33</v>
      </c>
      <c r="H4" s="5" t="s">
        <v>34</v>
      </c>
      <c r="I4" s="5" t="s">
        <v>8</v>
      </c>
      <c r="J4" s="5" t="s">
        <v>21</v>
      </c>
      <c r="K4" s="5" t="s">
        <v>35</v>
      </c>
      <c r="L4" s="5" t="s">
        <v>36</v>
      </c>
      <c r="M4" s="5" t="s">
        <v>37</v>
      </c>
      <c r="N4" s="5" t="s">
        <v>54</v>
      </c>
      <c r="O4" s="5" t="s">
        <v>38</v>
      </c>
      <c r="P4" s="5" t="s">
        <v>39</v>
      </c>
      <c r="Q4" s="5" t="s">
        <v>36</v>
      </c>
      <c r="R4" s="5" t="s">
        <v>17</v>
      </c>
      <c r="S4" s="5"/>
      <c r="T4" s="5" t="s">
        <v>40</v>
      </c>
      <c r="U4" s="5" t="s">
        <v>41</v>
      </c>
      <c r="V4" s="5" t="s">
        <v>42</v>
      </c>
      <c r="W4" s="5" t="s">
        <v>22</v>
      </c>
      <c r="X4" s="5" t="s">
        <v>24</v>
      </c>
      <c r="Y4" s="5"/>
    </row>
    <row r="5" spans="1:25" s="4" customFormat="1" ht="19.5" customHeight="1" x14ac:dyDescent="0.35">
      <c r="A5" s="6"/>
      <c r="B5" s="6"/>
      <c r="C5" s="6" t="s">
        <v>53</v>
      </c>
      <c r="D5" s="6" t="s">
        <v>20</v>
      </c>
      <c r="E5" s="6"/>
      <c r="F5" s="6" t="s">
        <v>43</v>
      </c>
      <c r="G5" s="6" t="s">
        <v>44</v>
      </c>
      <c r="H5" s="6"/>
      <c r="I5" s="6"/>
      <c r="J5" s="6"/>
      <c r="K5" s="6" t="s">
        <v>45</v>
      </c>
      <c r="L5" s="6" t="s">
        <v>46</v>
      </c>
      <c r="M5" s="6" t="s">
        <v>47</v>
      </c>
      <c r="N5" s="6"/>
      <c r="O5" s="6"/>
      <c r="P5" s="6" t="s">
        <v>48</v>
      </c>
      <c r="Q5" s="6" t="s">
        <v>49</v>
      </c>
      <c r="R5" s="6" t="s">
        <v>16</v>
      </c>
      <c r="S5" s="6"/>
      <c r="T5" s="6"/>
      <c r="U5" s="6" t="s">
        <v>50</v>
      </c>
      <c r="V5" s="6" t="s">
        <v>51</v>
      </c>
      <c r="W5" s="6" t="s">
        <v>23</v>
      </c>
      <c r="X5" s="6" t="s">
        <v>25</v>
      </c>
      <c r="Y5" s="6"/>
    </row>
    <row r="6" spans="1:25" s="7" customFormat="1" ht="30" customHeight="1" x14ac:dyDescent="0.35">
      <c r="A6" s="7" t="s">
        <v>26</v>
      </c>
      <c r="B6" s="14">
        <v>482631.78</v>
      </c>
      <c r="C6" s="14">
        <v>199841.02</v>
      </c>
      <c r="D6" s="14">
        <v>301.54000000000002</v>
      </c>
      <c r="E6" s="14">
        <v>45827.51</v>
      </c>
      <c r="F6" s="14">
        <v>1151.78</v>
      </c>
      <c r="G6" s="14">
        <v>3761.32</v>
      </c>
      <c r="H6" s="14">
        <v>25063.759999999998</v>
      </c>
      <c r="I6" s="14">
        <v>78127.66</v>
      </c>
      <c r="J6" s="14">
        <v>8176.34</v>
      </c>
      <c r="K6" s="14">
        <v>33566.53</v>
      </c>
      <c r="L6" s="14">
        <v>1008.52</v>
      </c>
      <c r="M6" s="14">
        <v>4144.26</v>
      </c>
      <c r="N6" s="7" t="s">
        <v>26</v>
      </c>
      <c r="O6" s="16">
        <v>2886.1</v>
      </c>
      <c r="P6" s="16">
        <v>3091.64</v>
      </c>
      <c r="Q6" s="16">
        <v>3965.62</v>
      </c>
      <c r="R6" s="16">
        <v>22981.58</v>
      </c>
      <c r="S6" s="16">
        <v>15625.76</v>
      </c>
      <c r="T6" s="16">
        <v>12765.86</v>
      </c>
      <c r="U6" s="16">
        <v>5588.53</v>
      </c>
      <c r="V6" s="16">
        <v>11708.39</v>
      </c>
      <c r="W6" s="16">
        <v>3048.03</v>
      </c>
      <c r="X6" s="16" t="s">
        <v>82</v>
      </c>
      <c r="Y6" s="16" t="s">
        <v>82</v>
      </c>
    </row>
    <row r="7" spans="1:25" s="7" customFormat="1" ht="22.05" customHeight="1" x14ac:dyDescent="0.35">
      <c r="A7" s="8" t="s">
        <v>9</v>
      </c>
      <c r="B7" s="15">
        <v>256385.91</v>
      </c>
      <c r="C7" s="15">
        <v>112197.92</v>
      </c>
      <c r="D7" s="15">
        <v>180.87</v>
      </c>
      <c r="E7" s="15">
        <v>20428.84</v>
      </c>
      <c r="F7" s="15">
        <v>1019.33</v>
      </c>
      <c r="G7" s="15">
        <v>3541.76</v>
      </c>
      <c r="H7" s="15">
        <v>21235.58</v>
      </c>
      <c r="I7" s="15">
        <v>39509.21</v>
      </c>
      <c r="J7" s="15">
        <v>7183.26</v>
      </c>
      <c r="K7" s="15">
        <v>11313.83</v>
      </c>
      <c r="L7" s="15">
        <v>400.61</v>
      </c>
      <c r="M7" s="15">
        <v>1769.41</v>
      </c>
      <c r="N7" s="8" t="s">
        <v>9</v>
      </c>
      <c r="O7" s="17">
        <v>2481.62</v>
      </c>
      <c r="P7" s="17">
        <v>962.61</v>
      </c>
      <c r="Q7" s="17">
        <v>2765.15</v>
      </c>
      <c r="R7" s="17">
        <v>11303.68</v>
      </c>
      <c r="S7" s="17">
        <v>6028.53</v>
      </c>
      <c r="T7" s="17">
        <v>3930.17</v>
      </c>
      <c r="U7" s="17">
        <v>3785.93</v>
      </c>
      <c r="V7" s="17">
        <v>6202.87</v>
      </c>
      <c r="W7" s="17">
        <v>144.72</v>
      </c>
      <c r="X7" s="17" t="s">
        <v>82</v>
      </c>
      <c r="Y7" s="17" t="s">
        <v>82</v>
      </c>
    </row>
    <row r="8" spans="1:25" s="7" customFormat="1" ht="22.05" customHeight="1" x14ac:dyDescent="0.35">
      <c r="A8" s="8" t="s">
        <v>10</v>
      </c>
      <c r="B8" s="15">
        <v>226245.87</v>
      </c>
      <c r="C8" s="15">
        <v>87643.1</v>
      </c>
      <c r="D8" s="15">
        <v>120.67</v>
      </c>
      <c r="E8" s="15">
        <v>25398.67</v>
      </c>
      <c r="F8" s="15">
        <v>132.46</v>
      </c>
      <c r="G8" s="15">
        <v>219.56</v>
      </c>
      <c r="H8" s="15">
        <v>3828.18</v>
      </c>
      <c r="I8" s="15">
        <v>38618.449999999997</v>
      </c>
      <c r="J8" s="15">
        <v>993.08</v>
      </c>
      <c r="K8" s="15">
        <v>22252.69</v>
      </c>
      <c r="L8" s="15">
        <v>607.91</v>
      </c>
      <c r="M8" s="15">
        <v>2374.86</v>
      </c>
      <c r="N8" s="8" t="s">
        <v>10</v>
      </c>
      <c r="O8" s="17">
        <v>404.48</v>
      </c>
      <c r="P8" s="17">
        <v>2129.0300000000002</v>
      </c>
      <c r="Q8" s="17">
        <v>1200.47</v>
      </c>
      <c r="R8" s="17">
        <v>11677.91</v>
      </c>
      <c r="S8" s="17">
        <v>9597.23</v>
      </c>
      <c r="T8" s="17">
        <v>8835.69</v>
      </c>
      <c r="U8" s="17">
        <v>1802.6</v>
      </c>
      <c r="V8" s="17">
        <v>5505.52</v>
      </c>
      <c r="W8" s="17">
        <v>2903.31</v>
      </c>
      <c r="X8" s="17" t="s">
        <v>82</v>
      </c>
      <c r="Y8" s="17" t="s">
        <v>82</v>
      </c>
    </row>
    <row r="9" spans="1:25" s="7" customFormat="1" ht="22.5" customHeight="1" x14ac:dyDescent="0.35">
      <c r="A9" s="10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0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ht="22.5" customHeight="1" x14ac:dyDescent="0.35"/>
    <row r="11" spans="1:25" ht="22.5" customHeight="1" x14ac:dyDescent="0.35">
      <c r="A11" s="21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1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spans="1:25" s="7" customFormat="1" ht="22.5" customHeight="1" x14ac:dyDescent="0.35">
      <c r="A12" s="21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1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</row>
    <row r="13" spans="1:25" ht="22.5" customHeight="1" x14ac:dyDescent="0.35">
      <c r="A13" s="21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1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</row>
    <row r="14" spans="1:25" ht="22.5" customHeight="1" x14ac:dyDescent="0.35"/>
    <row r="15" spans="1:25" s="7" customFormat="1" ht="22.5" customHeight="1" x14ac:dyDescent="0.35">
      <c r="A15" s="8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8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</row>
    <row r="16" spans="1:25" ht="22.5" customHeight="1" x14ac:dyDescent="0.35"/>
    <row r="17" spans="1:25" s="9" customFormat="1" ht="22.5" customHeight="1" x14ac:dyDescent="0.35">
      <c r="A17" s="8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8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</row>
    <row r="18" spans="1:25" ht="12.75" customHeight="1" x14ac:dyDescent="0.35"/>
    <row r="20" spans="1:25" s="21" customFormat="1" x14ac:dyDescent="0.35">
      <c r="A20" s="8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8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</row>
    <row r="21" spans="1:25" s="21" customFormat="1" x14ac:dyDescent="0.35">
      <c r="A21" s="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8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</row>
    <row r="22" spans="1:25" s="21" customFormat="1" x14ac:dyDescent="0.35">
      <c r="A22" s="8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8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</row>
    <row r="34" spans="1:25" x14ac:dyDescent="0.35">
      <c r="A34" s="21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1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</row>
    <row r="35" spans="1:25" x14ac:dyDescent="0.35">
      <c r="A35" s="21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1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</row>
    <row r="36" spans="1:25" x14ac:dyDescent="0.35">
      <c r="A36" s="21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1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</row>
    <row r="43" spans="1:25" s="21" customFormat="1" x14ac:dyDescent="0.35">
      <c r="A43" s="8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8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</row>
    <row r="44" spans="1:25" s="21" customFormat="1" x14ac:dyDescent="0.35">
      <c r="A44" s="8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8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</row>
    <row r="45" spans="1:25" s="21" customFormat="1" x14ac:dyDescent="0.35">
      <c r="A45" s="8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8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</row>
  </sheetData>
  <phoneticPr fontId="0" type="noConversion"/>
  <printOptions horizontalCentered="1"/>
  <pageMargins left="0.35433070866141736" right="0.35433070866141736" top="0.98425196850393704" bottom="0.59055118110236227" header="0.51181102362204722" footer="0.51181102362204722"/>
  <pageSetup paperSize="9" firstPageNumber="66" orientation="landscape" useFirstPageNumber="1" horizontalDpi="4294967292" verticalDpi="300" r:id="rId1"/>
  <headerFooter alignWithMargins="0">
    <oddHeader>&amp;C&amp;"FreesiaUPC,Bold"&amp;16&amp;P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tabSelected="1" topLeftCell="A19" zoomScale="53" zoomScaleNormal="53" workbookViewId="0">
      <selection activeCell="I30" sqref="I30"/>
    </sheetView>
  </sheetViews>
  <sheetFormatPr defaultRowHeight="21" x14ac:dyDescent="0.6"/>
  <cols>
    <col min="1" max="1" width="45.75" customWidth="1"/>
    <col min="2" max="4" width="16.375" customWidth="1"/>
  </cols>
  <sheetData>
    <row r="1" spans="1:4" ht="25.2" x14ac:dyDescent="0.6">
      <c r="A1" s="22" t="s">
        <v>55</v>
      </c>
    </row>
    <row r="2" spans="1:4" ht="23.4" x14ac:dyDescent="0.6">
      <c r="A2" s="26" t="s">
        <v>56</v>
      </c>
      <c r="B2" s="27" t="s">
        <v>0</v>
      </c>
      <c r="C2" s="27" t="s">
        <v>57</v>
      </c>
      <c r="D2" s="28" t="s">
        <v>58</v>
      </c>
    </row>
    <row r="3" spans="1:4" ht="23.4" x14ac:dyDescent="0.6">
      <c r="A3" s="31"/>
      <c r="B3" s="31"/>
      <c r="C3" s="31"/>
      <c r="D3" s="31"/>
    </row>
    <row r="4" spans="1:4" x14ac:dyDescent="0.6">
      <c r="A4" s="23" t="s">
        <v>59</v>
      </c>
      <c r="B4" s="34">
        <v>474550.75</v>
      </c>
      <c r="C4" s="34">
        <v>251894.75</v>
      </c>
      <c r="D4" s="34">
        <v>222656</v>
      </c>
    </row>
    <row r="5" spans="1:4" x14ac:dyDescent="0.6">
      <c r="A5" s="24" t="s">
        <v>60</v>
      </c>
      <c r="B5" s="34">
        <v>191829.5</v>
      </c>
      <c r="C5" s="34">
        <v>109722.75</v>
      </c>
      <c r="D5" s="34">
        <v>82106.75</v>
      </c>
    </row>
    <row r="6" spans="1:4" x14ac:dyDescent="0.6">
      <c r="A6" s="24" t="s">
        <v>61</v>
      </c>
      <c r="B6" s="34"/>
      <c r="C6" s="34">
        <v>0</v>
      </c>
      <c r="D6" s="34">
        <v>0</v>
      </c>
    </row>
    <row r="7" spans="1:4" x14ac:dyDescent="0.6">
      <c r="A7" s="24" t="s">
        <v>62</v>
      </c>
      <c r="B7" s="34">
        <v>1321.75</v>
      </c>
      <c r="C7" s="34">
        <v>992</v>
      </c>
      <c r="D7" s="34">
        <v>329.75</v>
      </c>
    </row>
    <row r="8" spans="1:4" x14ac:dyDescent="0.6">
      <c r="A8" s="24" t="s">
        <v>63</v>
      </c>
      <c r="B8" s="34">
        <v>40691.75</v>
      </c>
      <c r="C8" s="34">
        <v>15074.75</v>
      </c>
      <c r="D8" s="34">
        <v>25617</v>
      </c>
    </row>
    <row r="9" spans="1:4" x14ac:dyDescent="0.6">
      <c r="A9" s="24" t="s">
        <v>64</v>
      </c>
      <c r="B9" s="34">
        <v>1974.75</v>
      </c>
      <c r="C9" s="34">
        <v>1870.5</v>
      </c>
      <c r="D9" s="34">
        <v>104.25</v>
      </c>
    </row>
    <row r="10" spans="1:4" x14ac:dyDescent="0.6">
      <c r="A10" s="24" t="s">
        <v>65</v>
      </c>
      <c r="B10" s="34">
        <v>2198.75</v>
      </c>
      <c r="C10" s="34">
        <v>2060.5</v>
      </c>
      <c r="D10" s="34">
        <v>138.25</v>
      </c>
    </row>
    <row r="11" spans="1:4" x14ac:dyDescent="0.6">
      <c r="A11" s="24" t="s">
        <v>66</v>
      </c>
      <c r="B11" s="34">
        <v>25715.75</v>
      </c>
      <c r="C11" s="34">
        <v>21063.5</v>
      </c>
      <c r="D11" s="34">
        <v>4652.25</v>
      </c>
    </row>
    <row r="12" spans="1:4" x14ac:dyDescent="0.6">
      <c r="A12" s="24" t="s">
        <v>67</v>
      </c>
      <c r="B12" s="34">
        <v>71929.5</v>
      </c>
      <c r="C12" s="34">
        <v>36696</v>
      </c>
      <c r="D12" s="34">
        <v>35233.5</v>
      </c>
    </row>
    <row r="13" spans="1:4" x14ac:dyDescent="0.6">
      <c r="A13" s="24" t="s">
        <v>68</v>
      </c>
      <c r="B13" s="34">
        <v>10516</v>
      </c>
      <c r="C13" s="34">
        <v>8767.75</v>
      </c>
      <c r="D13" s="34">
        <v>1748.25</v>
      </c>
    </row>
    <row r="14" spans="1:4" x14ac:dyDescent="0.6">
      <c r="A14" s="24" t="s">
        <v>69</v>
      </c>
      <c r="B14" s="34">
        <v>31971.5</v>
      </c>
      <c r="C14" s="34">
        <v>10470.25</v>
      </c>
      <c r="D14" s="34">
        <v>21501.25</v>
      </c>
    </row>
    <row r="15" spans="1:4" x14ac:dyDescent="0.6">
      <c r="A15" s="24" t="s">
        <v>70</v>
      </c>
      <c r="B15" s="34">
        <v>1441.5</v>
      </c>
      <c r="C15" s="34">
        <v>436.75</v>
      </c>
      <c r="D15" s="34">
        <v>1004.75</v>
      </c>
    </row>
    <row r="16" spans="1:4" x14ac:dyDescent="0.6">
      <c r="A16" s="24" t="s">
        <v>71</v>
      </c>
      <c r="B16" s="34">
        <v>4471.75</v>
      </c>
      <c r="C16" s="34">
        <v>2070</v>
      </c>
      <c r="D16" s="34">
        <v>2401.75</v>
      </c>
    </row>
    <row r="17" spans="1:25" x14ac:dyDescent="0.6">
      <c r="A17" s="24" t="s">
        <v>72</v>
      </c>
      <c r="B17" s="34">
        <v>2312.25</v>
      </c>
      <c r="C17" s="34">
        <v>1620</v>
      </c>
      <c r="D17" s="34">
        <v>692.25</v>
      </c>
    </row>
    <row r="18" spans="1:25" x14ac:dyDescent="0.6">
      <c r="A18" s="24" t="s">
        <v>73</v>
      </c>
      <c r="B18" s="34">
        <v>4708.25</v>
      </c>
      <c r="C18" s="34">
        <v>2188.75</v>
      </c>
      <c r="D18" s="34">
        <v>2519.5</v>
      </c>
    </row>
    <row r="19" spans="1:25" x14ac:dyDescent="0.6">
      <c r="A19" s="24" t="s">
        <v>74</v>
      </c>
      <c r="B19" s="34">
        <v>4100.5</v>
      </c>
      <c r="C19" s="34">
        <v>2574.75</v>
      </c>
      <c r="D19" s="34">
        <v>1525.75</v>
      </c>
    </row>
    <row r="20" spans="1:25" x14ac:dyDescent="0.6">
      <c r="A20" s="24" t="s">
        <v>75</v>
      </c>
      <c r="B20" s="34">
        <v>25381.25</v>
      </c>
      <c r="C20" s="34">
        <v>13341.75</v>
      </c>
      <c r="D20" s="34">
        <v>12039.5</v>
      </c>
    </row>
    <row r="21" spans="1:25" x14ac:dyDescent="0.6">
      <c r="A21" s="24" t="s">
        <v>76</v>
      </c>
      <c r="B21" s="34">
        <v>17508.75</v>
      </c>
      <c r="C21" s="34">
        <v>6336.75</v>
      </c>
      <c r="D21" s="34">
        <v>11172</v>
      </c>
    </row>
    <row r="22" spans="1:25" x14ac:dyDescent="0.6">
      <c r="A22" s="24" t="s">
        <v>77</v>
      </c>
      <c r="B22" s="34">
        <v>10847.75</v>
      </c>
      <c r="C22" s="34">
        <v>2747</v>
      </c>
      <c r="D22" s="34">
        <v>8100.75</v>
      </c>
    </row>
    <row r="23" spans="1:25" x14ac:dyDescent="0.6">
      <c r="A23" s="24" t="s">
        <v>78</v>
      </c>
      <c r="B23" s="34">
        <v>5686</v>
      </c>
      <c r="C23" s="34">
        <v>3111</v>
      </c>
      <c r="D23" s="34">
        <v>2575</v>
      </c>
    </row>
    <row r="24" spans="1:25" x14ac:dyDescent="0.6">
      <c r="A24" s="24" t="s">
        <v>79</v>
      </c>
      <c r="B24" s="34">
        <v>12443.5</v>
      </c>
      <c r="C24" s="34">
        <v>6032</v>
      </c>
      <c r="D24" s="34">
        <v>6411.5</v>
      </c>
    </row>
    <row r="25" spans="1:25" x14ac:dyDescent="0.6">
      <c r="A25" s="24" t="s">
        <v>80</v>
      </c>
      <c r="B25" s="34">
        <v>3093.25</v>
      </c>
      <c r="C25" s="34">
        <v>312</v>
      </c>
      <c r="D25" s="34">
        <v>2781.25</v>
      </c>
    </row>
    <row r="26" spans="1:25" x14ac:dyDescent="0.6">
      <c r="A26" s="29" t="s">
        <v>81</v>
      </c>
      <c r="B26" s="30" t="s">
        <v>82</v>
      </c>
      <c r="C26" s="30"/>
      <c r="D26" s="35" t="s">
        <v>82</v>
      </c>
    </row>
    <row r="27" spans="1:25" x14ac:dyDescent="0.6">
      <c r="A27" s="24"/>
      <c r="C27" t="s">
        <v>83</v>
      </c>
    </row>
    <row r="28" spans="1:25" x14ac:dyDescent="0.6">
      <c r="A28" s="23" t="s">
        <v>59</v>
      </c>
      <c r="B28" s="33" t="s">
        <v>84</v>
      </c>
      <c r="C28" s="33" t="s">
        <v>84</v>
      </c>
      <c r="D28" s="33" t="s">
        <v>84</v>
      </c>
    </row>
    <row r="29" spans="1:25" x14ac:dyDescent="0.6">
      <c r="A29" s="24" t="s">
        <v>60</v>
      </c>
      <c r="B29" s="33">
        <f>(B5*100)/B4</f>
        <v>40.423389911405685</v>
      </c>
      <c r="C29" s="33">
        <f>(C5*100)/C4</f>
        <v>43.558966592197734</v>
      </c>
      <c r="D29" s="33">
        <f>(D5*100)/D4</f>
        <v>36.876055439781545</v>
      </c>
    </row>
    <row r="30" spans="1:25" x14ac:dyDescent="0.6">
      <c r="A30" s="24" t="s">
        <v>61</v>
      </c>
      <c r="B30" s="33">
        <f>(B6*100)/B4</f>
        <v>0</v>
      </c>
      <c r="C30" s="33">
        <f>(C6*100)/C4</f>
        <v>0</v>
      </c>
      <c r="D30" s="33">
        <f>(D6*100)/D4</f>
        <v>0</v>
      </c>
    </row>
    <row r="31" spans="1:25" x14ac:dyDescent="0.6">
      <c r="A31" s="24" t="s">
        <v>62</v>
      </c>
      <c r="B31" s="33">
        <f>(B7*100)/B4</f>
        <v>0.27852658540735631</v>
      </c>
      <c r="C31" s="33">
        <f>(C7*100)/C4</f>
        <v>0.39381527403806549</v>
      </c>
      <c r="D31" s="33">
        <f>(D7*100)/D4</f>
        <v>0.14809841189997125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x14ac:dyDescent="0.6">
      <c r="A32" s="24" t="s">
        <v>63</v>
      </c>
      <c r="B32" s="33">
        <f>(B8*100)/B4</f>
        <v>8.5747941605824032</v>
      </c>
      <c r="C32" s="33">
        <f>(C8*100)/C4</f>
        <v>5.9845431474852093</v>
      </c>
      <c r="D32" s="33">
        <f>(D8*100)/D4</f>
        <v>11.505191865478587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x14ac:dyDescent="0.6">
      <c r="A33" s="24" t="s">
        <v>64</v>
      </c>
      <c r="B33" s="33">
        <f>(B9*100)/B4</f>
        <v>0.41613041387038163</v>
      </c>
      <c r="C33" s="33">
        <f>(C9*100)/C4</f>
        <v>0.74257204645988062</v>
      </c>
      <c r="D33" s="33">
        <f>(D9*100)/D4</f>
        <v>4.6821105202644438E-2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1:25" x14ac:dyDescent="0.6">
      <c r="A34" s="24" t="s">
        <v>65</v>
      </c>
      <c r="B34" s="33">
        <f>(B10*100)/B4</f>
        <v>0.46333295227117438</v>
      </c>
      <c r="C34" s="33">
        <f>(C10*100)/C4</f>
        <v>0.81800037515668744</v>
      </c>
      <c r="D34" s="33">
        <f>(D10*100)/D4</f>
        <v>6.2091297786720324E-2</v>
      </c>
      <c r="E34" s="14"/>
      <c r="F34" s="14"/>
      <c r="G34" s="14"/>
      <c r="H34" s="14"/>
      <c r="I34" s="14"/>
      <c r="J34" s="14"/>
      <c r="K34" s="14"/>
      <c r="L34" s="14"/>
      <c r="M34" s="14"/>
      <c r="N34" s="7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</row>
    <row r="35" spans="1:25" x14ac:dyDescent="0.6">
      <c r="A35" s="24" t="s">
        <v>66</v>
      </c>
      <c r="B35" s="33">
        <f>(B11*100)/B4</f>
        <v>5.4189673075008313</v>
      </c>
      <c r="C35" s="33">
        <f>(C11*100)/C4</f>
        <v>8.3620242184483793</v>
      </c>
      <c r="D35" s="33">
        <f>(D11*100)/D4</f>
        <v>2.0894339249784419</v>
      </c>
      <c r="E35" s="15"/>
      <c r="F35" s="15"/>
      <c r="G35" s="15"/>
      <c r="H35" s="15"/>
      <c r="I35" s="15"/>
      <c r="J35" s="15"/>
      <c r="K35" s="15"/>
      <c r="L35" s="15"/>
      <c r="M35" s="15"/>
      <c r="N35" s="8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</row>
    <row r="36" spans="1:25" x14ac:dyDescent="0.6">
      <c r="A36" s="24" t="s">
        <v>67</v>
      </c>
      <c r="B36" s="33">
        <f>(B12*100)/B4</f>
        <v>15.157388329909921</v>
      </c>
      <c r="C36" s="33">
        <f>(C12*100)/C4</f>
        <v>14.567989209779084</v>
      </c>
      <c r="D36" s="33">
        <f>(D12*100)/D4</f>
        <v>15.824186188559931</v>
      </c>
      <c r="E36" s="15"/>
      <c r="F36" s="15"/>
      <c r="G36" s="15"/>
      <c r="H36" s="15"/>
      <c r="I36" s="15"/>
      <c r="J36" s="15"/>
      <c r="K36" s="15"/>
      <c r="L36" s="15"/>
      <c r="M36" s="15"/>
      <c r="N36" s="8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</row>
    <row r="37" spans="1:25" x14ac:dyDescent="0.6">
      <c r="A37" s="24" t="s">
        <v>68</v>
      </c>
      <c r="B37" s="33">
        <f>(B13*100)/B4</f>
        <v>2.2159905974229313</v>
      </c>
      <c r="C37" s="33">
        <f>(C13*100)/C4</f>
        <v>3.480719625954888</v>
      </c>
      <c r="D37" s="33">
        <f>(D13*100)/D4</f>
        <v>0.78517982897384309</v>
      </c>
    </row>
    <row r="38" spans="1:25" x14ac:dyDescent="0.6">
      <c r="A38" s="24" t="s">
        <v>69</v>
      </c>
      <c r="B38" s="33">
        <f>(B14*100)/B4</f>
        <v>6.7372140914327918</v>
      </c>
      <c r="C38" s="33">
        <f>(C14*100)/C4</f>
        <v>4.1565971501986443</v>
      </c>
      <c r="D38" s="33">
        <f>(D14*100)/D4</f>
        <v>9.6567125970106353</v>
      </c>
    </row>
    <row r="39" spans="1:25" x14ac:dyDescent="0.6">
      <c r="A39" s="24" t="s">
        <v>70</v>
      </c>
      <c r="B39" s="33">
        <f>(B15*100)/B4</f>
        <v>0.30376097814617298</v>
      </c>
      <c r="C39" s="33">
        <f>(C15*100)/C4</f>
        <v>0.17338590820173902</v>
      </c>
      <c r="D39" s="33">
        <f>(D15*100)/D4</f>
        <v>0.45125664702500717</v>
      </c>
    </row>
    <row r="40" spans="1:25" x14ac:dyDescent="0.6">
      <c r="A40" s="24" t="s">
        <v>71</v>
      </c>
      <c r="B40" s="33">
        <f>(B16*100)/B4</f>
        <v>0.94231228166850434</v>
      </c>
      <c r="C40" s="33">
        <f>(C16*100)/C4</f>
        <v>0.8217717915915278</v>
      </c>
      <c r="D40" s="33">
        <f>(D16*100)/D4</f>
        <v>1.0786819129060075</v>
      </c>
    </row>
    <row r="41" spans="1:25" x14ac:dyDescent="0.6">
      <c r="A41" s="24" t="s">
        <v>72</v>
      </c>
      <c r="B41" s="33">
        <f>(B17*100)/B4</f>
        <v>0.48725030989836177</v>
      </c>
      <c r="C41" s="33">
        <f>(C17*100)/C4</f>
        <v>0.64312574994119565</v>
      </c>
      <c r="D41" s="33">
        <f>(D17*100)/D4</f>
        <v>0.31090561224489793</v>
      </c>
    </row>
    <row r="42" spans="1:25" x14ac:dyDescent="0.6">
      <c r="A42" s="24" t="s">
        <v>73</v>
      </c>
      <c r="B42" s="33">
        <f>(B18*100)/B4</f>
        <v>0.9921488902925556</v>
      </c>
      <c r="C42" s="33">
        <f>(C18*100)/C4</f>
        <v>0.86891449702703216</v>
      </c>
      <c r="D42" s="33">
        <f>(D18*100)/D4</f>
        <v>1.1315661828111527</v>
      </c>
    </row>
    <row r="43" spans="1:25" x14ac:dyDescent="0.6">
      <c r="A43" s="24" t="s">
        <v>74</v>
      </c>
      <c r="B43" s="33">
        <f>(B19*100)/B4</f>
        <v>0.86408039603772624</v>
      </c>
      <c r="C43" s="33">
        <f>(C19*100)/C4</f>
        <v>1.0221531016426504</v>
      </c>
      <c r="D43" s="33">
        <f>(D19*100)/D4</f>
        <v>0.68524989221040533</v>
      </c>
    </row>
    <row r="44" spans="1:25" x14ac:dyDescent="0.6">
      <c r="A44" s="24" t="s">
        <v>75</v>
      </c>
      <c r="B44" s="33">
        <f>(B20*100)/B4</f>
        <v>5.3484795883264331</v>
      </c>
      <c r="C44" s="33">
        <f>(C20*100)/C4</f>
        <v>5.2965573915295971</v>
      </c>
      <c r="D44" s="33">
        <f>(D20*100)/D4</f>
        <v>5.4072201063524004</v>
      </c>
    </row>
    <row r="45" spans="1:25" x14ac:dyDescent="0.6">
      <c r="A45" s="24" t="s">
        <v>76</v>
      </c>
      <c r="B45" s="33">
        <f>(B21*100)/B4</f>
        <v>3.6895421617182147</v>
      </c>
      <c r="C45" s="33">
        <f>(C21*100)/C4</f>
        <v>2.515634009839427</v>
      </c>
      <c r="D45" s="33">
        <f>(D21*100)/D4</f>
        <v>5.017605633802817</v>
      </c>
    </row>
    <row r="46" spans="1:25" x14ac:dyDescent="0.6">
      <c r="A46" s="24" t="s">
        <v>77</v>
      </c>
      <c r="B46" s="33">
        <f>(B22*100)/B4</f>
        <v>2.2858988211482121</v>
      </c>
      <c r="C46" s="33">
        <f>(C22*100)/C4</f>
        <v>1.0905348364743608</v>
      </c>
      <c r="D46" s="33">
        <f>(D22*100)/D4</f>
        <v>3.6382356639839033</v>
      </c>
    </row>
    <row r="47" spans="1:25" x14ac:dyDescent="0.6">
      <c r="A47" s="24" t="s">
        <v>78</v>
      </c>
      <c r="B47" s="33">
        <f>(B23*100)/B4</f>
        <v>1.1981858631558373</v>
      </c>
      <c r="C47" s="33">
        <f>(C23*100)/C4</f>
        <v>1.2350396346092962</v>
      </c>
      <c r="D47" s="33">
        <f>(D23*100)/D4</f>
        <v>1.1564925265881001</v>
      </c>
    </row>
    <row r="48" spans="1:25" x14ac:dyDescent="0.6">
      <c r="A48" s="24" t="s">
        <v>79</v>
      </c>
      <c r="B48" s="33">
        <f>(B24*100)/B4</f>
        <v>2.6221642258493953</v>
      </c>
      <c r="C48" s="33" t="s">
        <v>82</v>
      </c>
      <c r="D48" s="33">
        <f>(D24*100)/D4</f>
        <v>2.879554110376545</v>
      </c>
    </row>
    <row r="49" spans="1:4" x14ac:dyDescent="0.6">
      <c r="A49" s="24" t="s">
        <v>80</v>
      </c>
      <c r="B49" s="32" t="s">
        <v>82</v>
      </c>
      <c r="C49" s="25" t="s">
        <v>82</v>
      </c>
      <c r="D49" s="25"/>
    </row>
    <row r="50" spans="1:4" x14ac:dyDescent="0.6">
      <c r="A50" s="29" t="s">
        <v>81</v>
      </c>
      <c r="B50" s="30" t="s">
        <v>82</v>
      </c>
      <c r="C50" s="30" t="s">
        <v>82</v>
      </c>
      <c r="D50" s="30"/>
    </row>
  </sheetData>
  <phoneticPr fontId="1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N</vt:lpstr>
      <vt:lpstr>Sheet1</vt:lpstr>
    </vt:vector>
  </TitlesOfParts>
  <Company>noe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command</cp:lastModifiedBy>
  <cp:lastPrinted>2018-09-26T03:06:15Z</cp:lastPrinted>
  <dcterms:created xsi:type="dcterms:W3CDTF">2001-06-27T10:53:05Z</dcterms:created>
  <dcterms:modified xsi:type="dcterms:W3CDTF">2010-09-10T19:18:47Z</dcterms:modified>
</cp:coreProperties>
</file>