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7.9.64 สมุดสถิติ 2564\up Web\บทที่5  สถิติสุขภาพ\"/>
    </mc:Choice>
  </mc:AlternateContent>
  <bookViews>
    <workbookView xWindow="0" yWindow="0" windowWidth="20490" windowHeight="7800"/>
  </bookViews>
  <sheets>
    <sheet name="T-5.4" sheetId="1" r:id="rId1"/>
  </sheets>
  <definedNames>
    <definedName name="_xlnm.Print_Area" localSheetId="0">'T-5.4'!$A$1:$S$30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F13" i="1"/>
  <c r="F12" i="1" s="1"/>
  <c r="G13" i="1"/>
  <c r="H13" i="1"/>
  <c r="H12" i="1" s="1"/>
  <c r="I13" i="1"/>
  <c r="I12" i="1" s="1"/>
  <c r="J13" i="1"/>
  <c r="J12" i="1" s="1"/>
  <c r="K13" i="1"/>
  <c r="K12" i="1" s="1"/>
  <c r="L13" i="1"/>
  <c r="L12" i="1" s="1"/>
  <c r="M13" i="1"/>
  <c r="M12" i="1" s="1"/>
  <c r="N13" i="1"/>
  <c r="N12" i="1" s="1"/>
  <c r="O13" i="1"/>
  <c r="O12" i="1" s="1"/>
  <c r="F16" i="1"/>
  <c r="G16" i="1"/>
  <c r="H16" i="1"/>
  <c r="I16" i="1"/>
  <c r="J16" i="1"/>
  <c r="K16" i="1"/>
  <c r="L16" i="1"/>
  <c r="M16" i="1"/>
  <c r="N16" i="1"/>
  <c r="O16" i="1"/>
</calcChain>
</file>

<file path=xl/sharedStrings.xml><?xml version="1.0" encoding="utf-8"?>
<sst xmlns="http://schemas.openxmlformats.org/spreadsheetml/2006/main" count="158" uniqueCount="57">
  <si>
    <t>: Sukhothai Provincial Health Office</t>
  </si>
  <si>
    <t xml:space="preserve">Source </t>
  </si>
  <si>
    <t>:  สำนักงานสาธารณสุขจังหวัดสุโขทัย</t>
  </si>
  <si>
    <t>ที่มา</t>
  </si>
  <si>
    <t>Private</t>
  </si>
  <si>
    <t>-</t>
  </si>
  <si>
    <t>เอกชน</t>
  </si>
  <si>
    <t>Municipality</t>
  </si>
  <si>
    <t>เทศบาล</t>
  </si>
  <si>
    <t>State enterprise</t>
  </si>
  <si>
    <t>รัฐวิสาหกิจและองค์การอิสระ</t>
  </si>
  <si>
    <t>Others</t>
  </si>
  <si>
    <t>กระทรวงอื่นๆ</t>
  </si>
  <si>
    <t>Ministry of Public Health</t>
  </si>
  <si>
    <t>กระทรวงสาธารณสุข</t>
  </si>
  <si>
    <t>Government</t>
  </si>
  <si>
    <t>รัฐบาล</t>
  </si>
  <si>
    <t>Specialized services</t>
  </si>
  <si>
    <t>ประเภทบริการเฉพาะทาง</t>
  </si>
  <si>
    <t>State Enterprise</t>
  </si>
  <si>
    <t>รัฐวิสาหกิจและองค์กรอิสระ</t>
  </si>
  <si>
    <t>General services</t>
  </si>
  <si>
    <t>ประเภทบริการทั่วไป</t>
  </si>
  <si>
    <t>patients</t>
  </si>
  <si>
    <t>Establishment</t>
  </si>
  <si>
    <t>Out-</t>
  </si>
  <si>
    <t>In-</t>
  </si>
  <si>
    <t>Total</t>
  </si>
  <si>
    <t>nurse</t>
  </si>
  <si>
    <t xml:space="preserve"> Medical</t>
  </si>
  <si>
    <t>ผู้ป่วยนอก</t>
  </si>
  <si>
    <t>ผู้ป่วยใน</t>
  </si>
  <si>
    <t>รวม</t>
  </si>
  <si>
    <t>Technicial</t>
  </si>
  <si>
    <t>Nurse</t>
  </si>
  <si>
    <t>Pharmacist</t>
  </si>
  <si>
    <t>Dentist</t>
  </si>
  <si>
    <t xml:space="preserve">Physician </t>
  </si>
  <si>
    <t>Bed</t>
  </si>
  <si>
    <t>Hospital and</t>
  </si>
  <si>
    <t>Patients</t>
  </si>
  <si>
    <t>พยาบาลเทคนิค</t>
  </si>
  <si>
    <t>พยาบาล</t>
  </si>
  <si>
    <t>เภสัชกร</t>
  </si>
  <si>
    <t>ทันตแพทย์</t>
  </si>
  <si>
    <t>แพทย์</t>
  </si>
  <si>
    <t>เตียง</t>
  </si>
  <si>
    <t>สถานพยาบาล</t>
  </si>
  <si>
    <t>Type/jurisdiction</t>
  </si>
  <si>
    <t>ผู้ป่วย</t>
  </si>
  <si>
    <t>ประเภท/สังกัด</t>
  </si>
  <si>
    <t>and Jurisdiction: 2020</t>
  </si>
  <si>
    <t xml:space="preserve">Hospital and Medical Establishment with Bed, Bed, Physician, Dentist, Pharmacist, Nurse, Technical Nurse and Patient By Type </t>
  </si>
  <si>
    <t>Table</t>
  </si>
  <si>
    <t xml:space="preserve"> และสังกัด พ.ศ. 2563</t>
  </si>
  <si>
    <t>สถานพยาบาลที่มีเตียงผู้ป่วยรับไว้ค้างคืน จำนวนเตียง แพทย์ ทันตแพทย์ เภสัชกร พยาบาล ผู้ช่วยพยาบาล และผู้ป่วย จำแนกตามประเภทสถานพยาบาล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</si>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</sst>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\-"/>
  </numFmts>
  <fonts count="8" x14ac:knownFonts="1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3"/>
      <name val="TH SarabunPSK"/>
      <family val="2"/>
    </font>
    <font>
      <b/>
      <sz val="12.5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quotePrefix="1" applyFont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1" xfId="0" applyFont="1" applyBorder="1"/>
    <xf numFmtId="0" fontId="3" fillId="0" borderId="1" xfId="0" quotePrefix="1" applyFont="1" applyBorder="1" applyAlignment="1">
      <alignment horizontal="left"/>
    </xf>
    <xf numFmtId="0" fontId="3" fillId="0" borderId="0" xfId="0" applyFont="1" applyAlignment="1">
      <alignment horizontal="left"/>
    </xf>
    <xf numFmtId="3" fontId="3" fillId="0" borderId="4" xfId="1" applyNumberFormat="1" applyFont="1" applyBorder="1" applyAlignment="1">
      <alignment horizontal="right"/>
    </xf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5" xfId="0" applyFont="1" applyBorder="1" applyAlignment="1">
      <alignment horizontal="left"/>
    </xf>
    <xf numFmtId="3" fontId="5" fillId="0" borderId="4" xfId="1" applyNumberFormat="1" applyFont="1" applyBorder="1" applyAlignment="1">
      <alignment horizontal="right"/>
    </xf>
    <xf numFmtId="3" fontId="3" fillId="0" borderId="5" xfId="1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187" fontId="3" fillId="0" borderId="5" xfId="1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3" fillId="0" borderId="6" xfId="0" applyFont="1" applyBorder="1"/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shrinkToFit="1"/>
    </xf>
    <xf numFmtId="0" fontId="3" fillId="0" borderId="4" xfId="0" applyFont="1" applyBorder="1" applyAlignment="1">
      <alignment horizontal="center" shrinkToFit="1"/>
    </xf>
    <xf numFmtId="0" fontId="3" fillId="0" borderId="4" xfId="0" applyFont="1" applyBorder="1"/>
    <xf numFmtId="0" fontId="3" fillId="0" borderId="4" xfId="0" applyFont="1" applyBorder="1" applyAlignment="1">
      <alignment horizontal="center" wrapText="1" shrinkToFit="1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6" fillId="0" borderId="0" xfId="0" applyFont="1"/>
    <xf numFmtId="0" fontId="6" fillId="0" borderId="1" xfId="0" applyFont="1" applyBorder="1"/>
    <xf numFmtId="0" fontId="6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</cellXfs>
  <cellStyles count="2">
    <cellStyle name="Comma 3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1104900</xdr:colOff>
      <xdr:row>5</xdr:row>
      <xdr:rowOff>123825</xdr:rowOff>
    </xdr:from>
    <xdr:to>
      <xdr:col>18</xdr:col>
      <xdr:colOff>377826</xdr:colOff>
      <xdr:row>29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xmlns="" id="{F626EE84-905B-4BE5-A60C-BC5590745025}"/>
            </a:ext>
          </a:extLst>
        </xdr:cNvPr>
        <xdr:cNvGrpSpPr/>
      </xdr:nvGrpSpPr>
      <xdr:grpSpPr>
        <a:xfrm>
          <a:off x="9141619" y="1088231"/>
          <a:ext cx="439738" cy="5722144"/>
          <a:chOff x="9439275" y="1771650"/>
          <a:chExt cx="542926" cy="4875794"/>
        </a:xfrm>
      </xdr:grpSpPr>
      <xdr:grpSp>
        <xdr:nvGrpSpPr>
          <xdr:cNvPr id="3" name="Group 2">
            <a:extLst>
              <a:ext uri="{FF2B5EF4-FFF2-40B4-BE49-F238E27FC236}">
                <a16:creationId xmlns:a16="http://schemas.microsoft.com/office/drawing/2014/main" xmlns="" id="{34B8C8CA-5B1F-415E-9808-9EFA8F80A360}"/>
              </a:ext>
            </a:extLst>
          </xdr:cNvPr>
          <xdr:cNvGrpSpPr/>
        </xdr:nvGrpSpPr>
        <xdr:grpSpPr>
          <a:xfrm>
            <a:off x="9654242" y="6258630"/>
            <a:ext cx="327959" cy="388814"/>
            <a:chOff x="9654242" y="6258630"/>
            <a:chExt cx="327959" cy="388814"/>
          </a:xfrm>
        </xdr:grpSpPr>
        <xdr:sp macro="" textlink="">
          <xdr:nvSpPr>
            <xdr:cNvPr id="5" name="Flowchart: Delay 4">
              <a:extLst>
                <a:ext uri="{FF2B5EF4-FFF2-40B4-BE49-F238E27FC236}">
                  <a16:creationId xmlns:a16="http://schemas.microsoft.com/office/drawing/2014/main" xmlns="" id="{B0338FAD-DC81-4F93-A0E8-7BE430567386}"/>
                </a:ext>
              </a:extLst>
            </xdr:cNvPr>
            <xdr:cNvSpPr/>
          </xdr:nvSpPr>
          <xdr:spPr bwMode="auto">
            <a:xfrm rot="5400000">
              <a:off x="9647937" y="6264935"/>
              <a:ext cx="340569" cy="32795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xmlns="" id="{C348E807-AF69-431B-A79B-09A0F8E2EB6D}"/>
                </a:ext>
              </a:extLst>
            </xdr:cNvPr>
            <xdr:cNvSpPr txBox="1"/>
          </xdr:nvSpPr>
          <xdr:spPr>
            <a:xfrm rot="5400000">
              <a:off x="9635359" y="6332685"/>
              <a:ext cx="366713" cy="26280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59</a:t>
              </a:r>
            </a:p>
          </xdr:txBody>
        </xdr:sp>
      </xdr:grpSp>
      <xdr:sp macro="" textlink="">
        <xdr:nvSpPr>
          <xdr:cNvPr id="4" name="Text Box 6">
            <a:extLst>
              <a:ext uri="{FF2B5EF4-FFF2-40B4-BE49-F238E27FC236}">
                <a16:creationId xmlns:a16="http://schemas.microsoft.com/office/drawing/2014/main" xmlns="" id="{EEB672EF-B7D8-46D8-A982-B4EBE626FBA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 baseline="0"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Health Statistics</a:t>
            </a:r>
            <a:endParaRPr lang="th-TH" sz="1300">
              <a:effectLst/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29"/>
  <sheetViews>
    <sheetView tabSelected="1" view="pageLayout" zoomScale="80" zoomScalePageLayoutView="80" workbookViewId="0">
      <selection activeCell="H17" sqref="H17"/>
    </sheetView>
  </sheetViews>
  <sheetFormatPr defaultColWidth="9.140625" defaultRowHeight="21.75" x14ac:dyDescent="0.5"/>
  <cols>
    <col min="1" max="1" width="1" style="1" customWidth="1"/>
    <col min="2" max="2" width="2.7109375" style="1" customWidth="1"/>
    <col min="3" max="3" width="3.7109375" style="1" customWidth="1"/>
    <col min="4" max="4" width="5.5703125" style="1" customWidth="1"/>
    <col min="5" max="5" width="8.85546875" style="1" customWidth="1"/>
    <col min="6" max="6" width="12.140625" style="1" customWidth="1"/>
    <col min="7" max="11" width="9" style="1" customWidth="1"/>
    <col min="12" max="12" width="12.42578125" style="1" customWidth="1"/>
    <col min="13" max="13" width="9" style="1" customWidth="1"/>
    <col min="14" max="14" width="8.85546875" style="1" customWidth="1"/>
    <col min="15" max="15" width="9.85546875" style="1" bestFit="1" customWidth="1"/>
    <col min="16" max="16" width="1.140625" style="1" customWidth="1"/>
    <col min="17" max="17" width="1.42578125" style="1" customWidth="1"/>
    <col min="18" max="18" width="17.5703125" style="1" customWidth="1"/>
    <col min="19" max="19" width="10.42578125" style="1" customWidth="1"/>
    <col min="20" max="16384" width="9.140625" style="1"/>
  </cols>
  <sheetData>
    <row r="1" spans="1:18" s="56" customFormat="1" ht="18.600000000000001" customHeight="1" x14ac:dyDescent="0.5">
      <c r="B1" s="56" t="s">
        <v>56</v>
      </c>
      <c r="D1" s="57">
        <v>5.4</v>
      </c>
      <c r="E1" s="56" t="s">
        <v>55</v>
      </c>
    </row>
    <row r="2" spans="1:18" s="56" customFormat="1" ht="16.5" customHeight="1" x14ac:dyDescent="0.5">
      <c r="D2" s="57"/>
      <c r="E2" s="56" t="s">
        <v>54</v>
      </c>
    </row>
    <row r="3" spans="1:18" s="15" customFormat="1" ht="18.600000000000001" customHeight="1" x14ac:dyDescent="0.5">
      <c r="B3" s="56" t="s">
        <v>53</v>
      </c>
      <c r="C3" s="56"/>
      <c r="D3" s="57">
        <v>5.4</v>
      </c>
      <c r="E3" s="56" t="s">
        <v>52</v>
      </c>
    </row>
    <row r="4" spans="1:18" ht="17.25" customHeight="1" x14ac:dyDescent="0.5">
      <c r="E4" s="56" t="s">
        <v>51</v>
      </c>
    </row>
    <row r="5" spans="1:18" s="53" customFormat="1" ht="6.75" customHeight="1" x14ac:dyDescent="0.45">
      <c r="A5" s="54"/>
      <c r="D5" s="55"/>
      <c r="P5" s="54"/>
    </row>
    <row r="6" spans="1:18" s="2" customFormat="1" ht="17.25" customHeight="1" x14ac:dyDescent="0.45">
      <c r="A6" s="46" t="s">
        <v>50</v>
      </c>
      <c r="B6" s="46"/>
      <c r="C6" s="46"/>
      <c r="D6" s="46"/>
      <c r="E6" s="52"/>
      <c r="F6" s="51"/>
      <c r="G6" s="51"/>
      <c r="H6" s="51"/>
      <c r="I6" s="51"/>
      <c r="J6" s="51"/>
      <c r="K6" s="51"/>
      <c r="L6" s="50"/>
      <c r="M6" s="49" t="s">
        <v>49</v>
      </c>
      <c r="N6" s="48"/>
      <c r="O6" s="47"/>
      <c r="P6" s="46" t="s">
        <v>48</v>
      </c>
      <c r="Q6" s="46"/>
      <c r="R6" s="46"/>
    </row>
    <row r="7" spans="1:18" s="2" customFormat="1" ht="17.25" customHeight="1" x14ac:dyDescent="0.45">
      <c r="A7" s="34"/>
      <c r="B7" s="34"/>
      <c r="C7" s="34"/>
      <c r="D7" s="34"/>
      <c r="E7" s="42"/>
      <c r="F7" s="36" t="s">
        <v>47</v>
      </c>
      <c r="G7" s="36" t="s">
        <v>46</v>
      </c>
      <c r="H7" s="36" t="s">
        <v>45</v>
      </c>
      <c r="I7" s="36" t="s">
        <v>44</v>
      </c>
      <c r="J7" s="36" t="s">
        <v>43</v>
      </c>
      <c r="K7" s="36" t="s">
        <v>42</v>
      </c>
      <c r="L7" s="37" t="s">
        <v>41</v>
      </c>
      <c r="M7" s="45" t="s">
        <v>40</v>
      </c>
      <c r="N7" s="44"/>
      <c r="O7" s="43"/>
      <c r="P7" s="34"/>
      <c r="Q7" s="34"/>
      <c r="R7" s="34"/>
    </row>
    <row r="8" spans="1:18" s="2" customFormat="1" ht="16.5" customHeight="1" x14ac:dyDescent="0.45">
      <c r="A8" s="34"/>
      <c r="B8" s="34"/>
      <c r="C8" s="34"/>
      <c r="D8" s="34"/>
      <c r="E8" s="42"/>
      <c r="F8" s="37" t="s">
        <v>39</v>
      </c>
      <c r="G8" s="39" t="s">
        <v>38</v>
      </c>
      <c r="H8" s="39" t="s">
        <v>37</v>
      </c>
      <c r="I8" s="39" t="s">
        <v>36</v>
      </c>
      <c r="J8" s="39" t="s">
        <v>35</v>
      </c>
      <c r="K8" s="39" t="s">
        <v>34</v>
      </c>
      <c r="L8" s="37" t="s">
        <v>33</v>
      </c>
      <c r="M8" s="37" t="s">
        <v>32</v>
      </c>
      <c r="N8" s="36" t="s">
        <v>31</v>
      </c>
      <c r="O8" s="36" t="s">
        <v>30</v>
      </c>
      <c r="P8" s="35"/>
      <c r="Q8" s="34"/>
      <c r="R8" s="34"/>
    </row>
    <row r="9" spans="1:18" s="2" customFormat="1" ht="17.25" customHeight="1" x14ac:dyDescent="0.45">
      <c r="A9" s="34"/>
      <c r="B9" s="34"/>
      <c r="C9" s="34"/>
      <c r="D9" s="34"/>
      <c r="E9" s="42"/>
      <c r="F9" s="41" t="s">
        <v>29</v>
      </c>
      <c r="G9" s="40"/>
      <c r="H9" s="40"/>
      <c r="I9" s="40"/>
      <c r="J9" s="40"/>
      <c r="K9" s="40"/>
      <c r="L9" s="39" t="s">
        <v>28</v>
      </c>
      <c r="M9" s="38" t="s">
        <v>27</v>
      </c>
      <c r="N9" s="37" t="s">
        <v>26</v>
      </c>
      <c r="O9" s="36" t="s">
        <v>25</v>
      </c>
      <c r="P9" s="35"/>
      <c r="Q9" s="34"/>
      <c r="R9" s="34"/>
    </row>
    <row r="10" spans="1:18" s="2" customFormat="1" ht="17.25" customHeight="1" x14ac:dyDescent="0.45">
      <c r="A10" s="30"/>
      <c r="B10" s="30"/>
      <c r="C10" s="30"/>
      <c r="D10" s="30"/>
      <c r="E10" s="33"/>
      <c r="F10" s="32" t="s">
        <v>24</v>
      </c>
      <c r="G10" s="32"/>
      <c r="H10" s="32"/>
      <c r="I10" s="32"/>
      <c r="J10" s="32"/>
      <c r="K10" s="32"/>
      <c r="L10" s="32"/>
      <c r="M10" s="32"/>
      <c r="N10" s="32" t="s">
        <v>23</v>
      </c>
      <c r="O10" s="32" t="s">
        <v>23</v>
      </c>
      <c r="P10" s="31"/>
      <c r="Q10" s="30"/>
      <c r="R10" s="30"/>
    </row>
    <row r="11" spans="1:18" s="2" customFormat="1" ht="3" customHeight="1" x14ac:dyDescent="0.45">
      <c r="A11" s="25"/>
      <c r="B11" s="25"/>
      <c r="C11" s="25"/>
      <c r="D11" s="25"/>
      <c r="E11" s="29"/>
      <c r="F11" s="28"/>
      <c r="G11" s="27"/>
      <c r="H11" s="27"/>
      <c r="I11" s="27"/>
      <c r="J11" s="27"/>
      <c r="K11" s="27"/>
      <c r="L11" s="27"/>
      <c r="M11" s="27"/>
      <c r="N11" s="26"/>
      <c r="O11" s="26"/>
      <c r="P11" s="25"/>
      <c r="Q11" s="25"/>
      <c r="R11" s="25"/>
    </row>
    <row r="12" spans="1:18" s="2" customFormat="1" ht="23.25" customHeight="1" x14ac:dyDescent="0.45">
      <c r="A12" s="16" t="s">
        <v>22</v>
      </c>
      <c r="B12" s="16"/>
      <c r="C12" s="16"/>
      <c r="D12" s="16"/>
      <c r="E12" s="24"/>
      <c r="F12" s="18">
        <f>F13+F16</f>
        <v>12</v>
      </c>
      <c r="G12" s="18">
        <f>G13+G16</f>
        <v>1099</v>
      </c>
      <c r="H12" s="18">
        <f>H13+H16</f>
        <v>186</v>
      </c>
      <c r="I12" s="18">
        <f>I13+I16</f>
        <v>53</v>
      </c>
      <c r="J12" s="18">
        <f>J13+J16</f>
        <v>89</v>
      </c>
      <c r="K12" s="18">
        <f>K13+K16</f>
        <v>1109</v>
      </c>
      <c r="L12" s="18">
        <f>L13+L16</f>
        <v>7</v>
      </c>
      <c r="M12" s="18">
        <f>M13+M16</f>
        <v>774761</v>
      </c>
      <c r="N12" s="18">
        <f>N13+N16</f>
        <v>27475</v>
      </c>
      <c r="O12" s="18">
        <f>O13+O16</f>
        <v>747286</v>
      </c>
      <c r="P12" s="17" t="s">
        <v>21</v>
      </c>
      <c r="Q12" s="23"/>
      <c r="R12" s="16"/>
    </row>
    <row r="13" spans="1:18" s="2" customFormat="1" ht="23.25" customHeight="1" x14ac:dyDescent="0.45">
      <c r="A13" s="14"/>
      <c r="B13" s="22" t="s">
        <v>16</v>
      </c>
      <c r="C13" s="22"/>
      <c r="D13" s="12"/>
      <c r="E13" s="12"/>
      <c r="F13" s="19">
        <f>SUM(F14:F15)</f>
        <v>9</v>
      </c>
      <c r="G13" s="19">
        <f>SUM(G14:G15)</f>
        <v>991</v>
      </c>
      <c r="H13" s="19">
        <f>SUM(H14:H15)</f>
        <v>172</v>
      </c>
      <c r="I13" s="19">
        <f>SUM(I14:I15)</f>
        <v>52</v>
      </c>
      <c r="J13" s="19">
        <f>SUM(J14:J15)</f>
        <v>85</v>
      </c>
      <c r="K13" s="19">
        <f>SUM(K14:K15)</f>
        <v>1073</v>
      </c>
      <c r="L13" s="19">
        <f>SUM(L14:L15)</f>
        <v>7</v>
      </c>
      <c r="M13" s="19">
        <f>SUM(M14:M15)</f>
        <v>718943</v>
      </c>
      <c r="N13" s="19">
        <f>SUM(N14:N15)</f>
        <v>24192</v>
      </c>
      <c r="O13" s="13">
        <f>SUM(O14:O15)</f>
        <v>694751</v>
      </c>
      <c r="P13" s="12"/>
      <c r="Q13" s="12" t="s">
        <v>15</v>
      </c>
      <c r="R13" s="12"/>
    </row>
    <row r="14" spans="1:18" s="2" customFormat="1" ht="23.25" customHeight="1" x14ac:dyDescent="0.45">
      <c r="A14" s="14"/>
      <c r="B14" s="12"/>
      <c r="C14" s="12" t="s">
        <v>14</v>
      </c>
      <c r="D14" s="12"/>
      <c r="E14" s="12"/>
      <c r="F14" s="19">
        <v>9</v>
      </c>
      <c r="G14" s="19">
        <v>991</v>
      </c>
      <c r="H14" s="19">
        <v>172</v>
      </c>
      <c r="I14" s="19">
        <v>52</v>
      </c>
      <c r="J14" s="19">
        <v>85</v>
      </c>
      <c r="K14" s="19">
        <v>1073</v>
      </c>
      <c r="L14" s="19">
        <v>7</v>
      </c>
      <c r="M14" s="19">
        <v>718943</v>
      </c>
      <c r="N14" s="19">
        <v>24192</v>
      </c>
      <c r="O14" s="13">
        <v>694751</v>
      </c>
      <c r="P14" s="12"/>
      <c r="Q14" s="12"/>
      <c r="R14" s="12" t="s">
        <v>13</v>
      </c>
    </row>
    <row r="15" spans="1:18" s="2" customFormat="1" ht="23.25" customHeight="1" x14ac:dyDescent="0.45">
      <c r="A15" s="14"/>
      <c r="B15" s="12"/>
      <c r="C15" s="12" t="s">
        <v>12</v>
      </c>
      <c r="D15" s="12"/>
      <c r="E15" s="12"/>
      <c r="F15" s="13" t="s">
        <v>5</v>
      </c>
      <c r="G15" s="13" t="s">
        <v>5</v>
      </c>
      <c r="H15" s="13" t="s">
        <v>5</v>
      </c>
      <c r="I15" s="13" t="s">
        <v>5</v>
      </c>
      <c r="J15" s="13" t="s">
        <v>5</v>
      </c>
      <c r="K15" s="13" t="s">
        <v>5</v>
      </c>
      <c r="L15" s="13" t="s">
        <v>5</v>
      </c>
      <c r="M15" s="13" t="s">
        <v>5</v>
      </c>
      <c r="N15" s="13" t="s">
        <v>5</v>
      </c>
      <c r="O15" s="13" t="s">
        <v>5</v>
      </c>
      <c r="P15" s="12"/>
      <c r="Q15" s="12"/>
      <c r="R15" s="12" t="s">
        <v>11</v>
      </c>
    </row>
    <row r="16" spans="1:18" s="2" customFormat="1" ht="23.25" customHeight="1" x14ac:dyDescent="0.45">
      <c r="A16" s="14"/>
      <c r="B16" s="12" t="s">
        <v>20</v>
      </c>
      <c r="C16" s="12"/>
      <c r="D16" s="12"/>
      <c r="E16" s="12"/>
      <c r="F16" s="19">
        <f>SUM(F17:F18)</f>
        <v>3</v>
      </c>
      <c r="G16" s="19">
        <f>SUM(G17:G18)</f>
        <v>108</v>
      </c>
      <c r="H16" s="19">
        <f>SUM(H17:H18)</f>
        <v>14</v>
      </c>
      <c r="I16" s="19">
        <f>SUM(I17:I18)</f>
        <v>1</v>
      </c>
      <c r="J16" s="19">
        <f>SUM(J17:J18)</f>
        <v>4</v>
      </c>
      <c r="K16" s="19">
        <f>SUM(K17:K18)</f>
        <v>36</v>
      </c>
      <c r="L16" s="21">
        <f>SUM(L17:L18)</f>
        <v>0</v>
      </c>
      <c r="M16" s="19">
        <f>SUM(M17:M18)</f>
        <v>55818</v>
      </c>
      <c r="N16" s="19">
        <f>SUM(N17:N18)</f>
        <v>3283</v>
      </c>
      <c r="O16" s="13">
        <f>SUM(O17:O18)</f>
        <v>52535</v>
      </c>
      <c r="P16" s="12"/>
      <c r="Q16" s="12" t="s">
        <v>19</v>
      </c>
      <c r="R16" s="20"/>
    </row>
    <row r="17" spans="1:18" s="2" customFormat="1" ht="23.25" customHeight="1" x14ac:dyDescent="0.45">
      <c r="A17" s="14"/>
      <c r="B17" s="12" t="s">
        <v>8</v>
      </c>
      <c r="C17" s="12"/>
      <c r="D17" s="12"/>
      <c r="E17" s="12"/>
      <c r="F17" s="13" t="s">
        <v>5</v>
      </c>
      <c r="G17" s="13" t="s">
        <v>5</v>
      </c>
      <c r="H17" s="13" t="s">
        <v>5</v>
      </c>
      <c r="I17" s="13" t="s">
        <v>5</v>
      </c>
      <c r="J17" s="13" t="s">
        <v>5</v>
      </c>
      <c r="K17" s="13" t="s">
        <v>5</v>
      </c>
      <c r="L17" s="13" t="s">
        <v>5</v>
      </c>
      <c r="M17" s="13" t="s">
        <v>5</v>
      </c>
      <c r="N17" s="13" t="s">
        <v>5</v>
      </c>
      <c r="O17" s="13" t="s">
        <v>5</v>
      </c>
      <c r="P17" s="12"/>
      <c r="Q17" s="14"/>
      <c r="R17" s="12" t="s">
        <v>7</v>
      </c>
    </row>
    <row r="18" spans="1:18" s="2" customFormat="1" ht="23.25" customHeight="1" x14ac:dyDescent="0.45">
      <c r="A18" s="14"/>
      <c r="B18" s="12" t="s">
        <v>6</v>
      </c>
      <c r="C18" s="12"/>
      <c r="D18" s="12"/>
      <c r="E18" s="12"/>
      <c r="F18" s="19">
        <v>3</v>
      </c>
      <c r="G18" s="19">
        <v>108</v>
      </c>
      <c r="H18" s="19">
        <v>14</v>
      </c>
      <c r="I18" s="19">
        <v>1</v>
      </c>
      <c r="J18" s="19">
        <v>4</v>
      </c>
      <c r="K18" s="19">
        <v>36</v>
      </c>
      <c r="L18" s="13" t="s">
        <v>5</v>
      </c>
      <c r="M18" s="19">
        <v>55818</v>
      </c>
      <c r="N18" s="19">
        <v>3283</v>
      </c>
      <c r="O18" s="13">
        <v>52535</v>
      </c>
      <c r="P18" s="12"/>
      <c r="Q18" s="14"/>
      <c r="R18" s="12" t="s">
        <v>4</v>
      </c>
    </row>
    <row r="19" spans="1:18" s="2" customFormat="1" ht="23.25" customHeight="1" x14ac:dyDescent="0.45">
      <c r="A19" s="15" t="s">
        <v>18</v>
      </c>
      <c r="B19" s="16"/>
      <c r="C19" s="16"/>
      <c r="D19" s="16"/>
      <c r="E19" s="16"/>
      <c r="F19" s="18" t="s">
        <v>5</v>
      </c>
      <c r="G19" s="18" t="s">
        <v>5</v>
      </c>
      <c r="H19" s="18" t="s">
        <v>5</v>
      </c>
      <c r="I19" s="18" t="s">
        <v>5</v>
      </c>
      <c r="J19" s="18" t="s">
        <v>5</v>
      </c>
      <c r="K19" s="18" t="s">
        <v>5</v>
      </c>
      <c r="L19" s="18" t="s">
        <v>5</v>
      </c>
      <c r="M19" s="18" t="s">
        <v>5</v>
      </c>
      <c r="N19" s="18" t="s">
        <v>5</v>
      </c>
      <c r="O19" s="18" t="s">
        <v>5</v>
      </c>
      <c r="P19" s="17" t="s">
        <v>17</v>
      </c>
      <c r="Q19" s="16"/>
      <c r="R19" s="15"/>
    </row>
    <row r="20" spans="1:18" s="2" customFormat="1" ht="23.25" customHeight="1" x14ac:dyDescent="0.45">
      <c r="A20" s="14"/>
      <c r="B20" s="12" t="s">
        <v>16</v>
      </c>
      <c r="C20" s="12"/>
      <c r="D20" s="12"/>
      <c r="E20" s="12"/>
      <c r="F20" s="13" t="s">
        <v>5</v>
      </c>
      <c r="G20" s="13" t="s">
        <v>5</v>
      </c>
      <c r="H20" s="13" t="s">
        <v>5</v>
      </c>
      <c r="I20" s="13" t="s">
        <v>5</v>
      </c>
      <c r="J20" s="13" t="s">
        <v>5</v>
      </c>
      <c r="K20" s="13" t="s">
        <v>5</v>
      </c>
      <c r="L20" s="13" t="s">
        <v>5</v>
      </c>
      <c r="M20" s="13" t="s">
        <v>5</v>
      </c>
      <c r="N20" s="13" t="s">
        <v>5</v>
      </c>
      <c r="O20" s="13" t="s">
        <v>5</v>
      </c>
      <c r="P20" s="12"/>
      <c r="Q20" s="12" t="s">
        <v>15</v>
      </c>
      <c r="R20" s="12"/>
    </row>
    <row r="21" spans="1:18" s="2" customFormat="1" ht="23.25" customHeight="1" x14ac:dyDescent="0.45">
      <c r="A21" s="14"/>
      <c r="B21" s="12"/>
      <c r="C21" s="12" t="s">
        <v>14</v>
      </c>
      <c r="D21" s="12"/>
      <c r="E21" s="12"/>
      <c r="F21" s="13" t="s">
        <v>5</v>
      </c>
      <c r="G21" s="13" t="s">
        <v>5</v>
      </c>
      <c r="H21" s="13" t="s">
        <v>5</v>
      </c>
      <c r="I21" s="13" t="s">
        <v>5</v>
      </c>
      <c r="J21" s="13" t="s">
        <v>5</v>
      </c>
      <c r="K21" s="13" t="s">
        <v>5</v>
      </c>
      <c r="L21" s="13" t="s">
        <v>5</v>
      </c>
      <c r="M21" s="13" t="s">
        <v>5</v>
      </c>
      <c r="N21" s="13" t="s">
        <v>5</v>
      </c>
      <c r="O21" s="13" t="s">
        <v>5</v>
      </c>
      <c r="P21" s="12"/>
      <c r="Q21" s="12"/>
      <c r="R21" s="12" t="s">
        <v>13</v>
      </c>
    </row>
    <row r="22" spans="1:18" s="2" customFormat="1" ht="23.25" customHeight="1" x14ac:dyDescent="0.45">
      <c r="A22" s="14"/>
      <c r="B22" s="12"/>
      <c r="C22" s="12" t="s">
        <v>12</v>
      </c>
      <c r="D22" s="12"/>
      <c r="E22" s="12"/>
      <c r="F22" s="13" t="s">
        <v>5</v>
      </c>
      <c r="G22" s="13" t="s">
        <v>5</v>
      </c>
      <c r="H22" s="13" t="s">
        <v>5</v>
      </c>
      <c r="I22" s="13" t="s">
        <v>5</v>
      </c>
      <c r="J22" s="13" t="s">
        <v>5</v>
      </c>
      <c r="K22" s="13" t="s">
        <v>5</v>
      </c>
      <c r="L22" s="13" t="s">
        <v>5</v>
      </c>
      <c r="M22" s="13" t="s">
        <v>5</v>
      </c>
      <c r="N22" s="13" t="s">
        <v>5</v>
      </c>
      <c r="O22" s="13" t="s">
        <v>5</v>
      </c>
      <c r="P22" s="12"/>
      <c r="Q22" s="12"/>
      <c r="R22" s="12" t="s">
        <v>11</v>
      </c>
    </row>
    <row r="23" spans="1:18" s="2" customFormat="1" ht="23.25" customHeight="1" x14ac:dyDescent="0.45">
      <c r="A23" s="14"/>
      <c r="B23" s="12" t="s">
        <v>10</v>
      </c>
      <c r="C23" s="12"/>
      <c r="D23" s="12"/>
      <c r="E23" s="12"/>
      <c r="F23" s="13" t="s">
        <v>5</v>
      </c>
      <c r="G23" s="13" t="s">
        <v>5</v>
      </c>
      <c r="H23" s="13" t="s">
        <v>5</v>
      </c>
      <c r="I23" s="13" t="s">
        <v>5</v>
      </c>
      <c r="J23" s="13" t="s">
        <v>5</v>
      </c>
      <c r="K23" s="13" t="s">
        <v>5</v>
      </c>
      <c r="L23" s="13" t="s">
        <v>5</v>
      </c>
      <c r="M23" s="13" t="s">
        <v>5</v>
      </c>
      <c r="N23" s="13" t="s">
        <v>5</v>
      </c>
      <c r="O23" s="13" t="s">
        <v>5</v>
      </c>
      <c r="P23" s="12"/>
      <c r="Q23" s="3" t="s">
        <v>9</v>
      </c>
    </row>
    <row r="24" spans="1:18" s="2" customFormat="1" ht="23.25" customHeight="1" x14ac:dyDescent="0.45">
      <c r="A24" s="14"/>
      <c r="B24" s="12" t="s">
        <v>8</v>
      </c>
      <c r="C24" s="12"/>
      <c r="D24" s="12"/>
      <c r="E24" s="12"/>
      <c r="F24" s="13" t="s">
        <v>5</v>
      </c>
      <c r="G24" s="13" t="s">
        <v>5</v>
      </c>
      <c r="H24" s="13" t="s">
        <v>5</v>
      </c>
      <c r="I24" s="13" t="s">
        <v>5</v>
      </c>
      <c r="J24" s="13" t="s">
        <v>5</v>
      </c>
      <c r="K24" s="13" t="s">
        <v>5</v>
      </c>
      <c r="L24" s="13" t="s">
        <v>5</v>
      </c>
      <c r="M24" s="13" t="s">
        <v>5</v>
      </c>
      <c r="N24" s="13" t="s">
        <v>5</v>
      </c>
      <c r="O24" s="13" t="s">
        <v>5</v>
      </c>
      <c r="P24" s="12"/>
      <c r="Q24" s="3" t="s">
        <v>7</v>
      </c>
    </row>
    <row r="25" spans="1:18" s="2" customFormat="1" ht="23.25" customHeight="1" x14ac:dyDescent="0.45">
      <c r="A25" s="14"/>
      <c r="B25" s="12" t="s">
        <v>6</v>
      </c>
      <c r="C25" s="12"/>
      <c r="D25" s="12"/>
      <c r="E25" s="12"/>
      <c r="F25" s="13" t="s">
        <v>5</v>
      </c>
      <c r="G25" s="13" t="s">
        <v>5</v>
      </c>
      <c r="H25" s="13" t="s">
        <v>5</v>
      </c>
      <c r="I25" s="13" t="s">
        <v>5</v>
      </c>
      <c r="J25" s="13" t="s">
        <v>5</v>
      </c>
      <c r="K25" s="13" t="s">
        <v>5</v>
      </c>
      <c r="L25" s="13" t="s">
        <v>5</v>
      </c>
      <c r="M25" s="13" t="s">
        <v>5</v>
      </c>
      <c r="N25" s="13" t="s">
        <v>5</v>
      </c>
      <c r="O25" s="13" t="s">
        <v>5</v>
      </c>
      <c r="P25" s="12"/>
      <c r="Q25" s="12" t="s">
        <v>4</v>
      </c>
      <c r="R25" s="12"/>
    </row>
    <row r="26" spans="1:18" s="2" customFormat="1" ht="6.75" customHeight="1" x14ac:dyDescent="0.45">
      <c r="A26" s="10"/>
      <c r="B26" s="11"/>
      <c r="C26" s="10"/>
      <c r="D26" s="10"/>
      <c r="E26" s="9"/>
      <c r="F26" s="8"/>
      <c r="G26" s="8"/>
      <c r="H26" s="8"/>
      <c r="I26" s="8"/>
      <c r="J26" s="8"/>
      <c r="K26" s="8"/>
      <c r="L26" s="8"/>
      <c r="M26" s="8"/>
      <c r="N26" s="8"/>
      <c r="O26" s="8"/>
      <c r="P26" s="7"/>
      <c r="Q26" s="7"/>
      <c r="R26" s="7"/>
    </row>
    <row r="27" spans="1:18" s="2" customFormat="1" ht="3.75" customHeight="1" x14ac:dyDescent="0.45">
      <c r="B27" s="6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18" s="2" customFormat="1" ht="18" customHeight="1" x14ac:dyDescent="0.5">
      <c r="B28" s="6"/>
      <c r="C28" s="5" t="s">
        <v>3</v>
      </c>
      <c r="D28" s="5"/>
      <c r="E28" s="2" t="s">
        <v>2</v>
      </c>
      <c r="H28" s="1"/>
      <c r="I28" s="3"/>
      <c r="J28" s="3"/>
      <c r="K28" s="4" t="s">
        <v>1</v>
      </c>
      <c r="L28" s="2" t="s">
        <v>0</v>
      </c>
      <c r="O28" s="3"/>
      <c r="P28" s="3"/>
      <c r="Q28" s="3"/>
      <c r="R28" s="3"/>
    </row>
    <row r="29" spans="1:18" s="2" customFormat="1" ht="16.5" customHeight="1" x14ac:dyDescent="0.5">
      <c r="H29" s="1"/>
    </row>
  </sheetData>
  <mergeCells count="6">
    <mergeCell ref="C28:D28"/>
    <mergeCell ref="A6:E10"/>
    <mergeCell ref="M6:O6"/>
    <mergeCell ref="P6:R10"/>
    <mergeCell ref="M7:O7"/>
    <mergeCell ref="B13:C13"/>
  </mergeCells>
  <pageMargins left="0.5" right="0.25" top="0.55118110236220474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T-5.4</vt:lpstr>
      <vt:lpstr>'T-5.4'!Print_Area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2021-09-28T14:00:08Z</dcterms:created>
  <dcterms:modified xsi:type="dcterms:W3CDTF">2021-09-28T14:00:27Z</dcterms:modified>
</cp:coreProperties>
</file>