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2CBDFB1D-C344-4CB1-BBE5-A85F307685D3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Sheet1" sheetId="1" r:id="rId1"/>
    <sheet name="Sheet2" sheetId="3" r:id="rId2"/>
    <sheet name="comple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E45" i="1"/>
  <c r="E47" i="1"/>
  <c r="E34" i="1"/>
  <c r="E35" i="1"/>
  <c r="E37" i="1"/>
  <c r="E40" i="1"/>
  <c r="E41" i="1"/>
  <c r="E42" i="1"/>
  <c r="E48" i="1"/>
  <c r="E49" i="1"/>
  <c r="E50" i="1"/>
  <c r="E51" i="1"/>
  <c r="E52" i="1"/>
  <c r="E53" i="1"/>
  <c r="E54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B8" i="3" l="1"/>
  <c r="G8" i="1" l="1"/>
  <c r="H8" i="1"/>
  <c r="I8" i="1"/>
  <c r="H5" i="1" l="1"/>
  <c r="I5" i="1"/>
  <c r="G5" i="1"/>
  <c r="H31" i="1" l="1"/>
  <c r="I31" i="1"/>
  <c r="G31" i="1"/>
  <c r="E33" i="1"/>
  <c r="D33" i="1"/>
  <c r="C33" i="1"/>
  <c r="C31" i="2" l="1"/>
</calcChain>
</file>

<file path=xl/sharedStrings.xml><?xml version="1.0" encoding="utf-8"?>
<sst xmlns="http://schemas.openxmlformats.org/spreadsheetml/2006/main" count="288" uniqueCount="92">
  <si>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</si>
  <si>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</si>
  <si>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</si>
  <si>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</si>
  <si>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</si>
  <si>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</si>
  <si>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</si>
  <si>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</si>
  <si>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</si>
  <si>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</si>
  <si>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</si>
  <si>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</si>
  <si>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</si>
  <si>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</si>
  <si>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</si>
  <si>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</si>
  <si>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</si>
  <si>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</si>
  <si>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</si>
  <si>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</si>
  <si>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</si>
  <si>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</si>
  <si>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</si>
  <si>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</si>
  <si>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</si>
  <si>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</si>
  <si>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</si>
  <si>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</si>
  <si>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</si>
  <si>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</si>
  <si>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</si>
  <si>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</si>
  <si>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</si>
  <si>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</t>
  </si>
  <si>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MA.1260  (พ.ย.60-ม.ค.61)</t>
  </si>
  <si>
    <t xml:space="preserve">  ลำพูน                            </t>
  </si>
  <si>
    <t xml:space="preserve">       ชาย                         </t>
  </si>
  <si>
    <t xml:space="preserve">       หญิง                        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</si>
  <si>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</si>
  <si>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</si>
  <si>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</si>
  <si>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</si>
  <si>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</si>
  <si>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</si>
  <si>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</si>
  <si>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</si>
  <si>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</si>
  <si>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</si>
  <si>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</si>
  <si>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</si>
  <si>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</si>
  <si>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</si>
  <si>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</si>
  <si>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</si>
  <si>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</si>
  <si>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</si>
  <si>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</si>
  <si>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</si>
  <si>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</si>
  <si>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</si>
  <si>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</si>
  <si>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</si>
  <si>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</si>
  <si>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</si>
  <si>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</si>
  <si>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</si>
  <si>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</si>
  <si>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</si>
  <si>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</si>
  <si>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</si>
  <si>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</si>
  <si>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</si>
  <si>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</si>
  <si>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</si>
  <si>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</si>
  <si>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</si>
  <si>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</si>
  <si>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</si>
  <si>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</si>
  <si>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</si>
  <si>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</si>
  <si>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</si>
  <si>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</si>
  <si>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</si>
  <si>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</si>
  <si>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</si>
  <si>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</si>
  <si>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</si>
  <si>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</si>
  <si>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</si>
  <si>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ตารางที่ 4 จำนวนและร้อยละของผู้มีงานทำจำแนกตามอุตสาหกรรมและเพศ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</si>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</sst>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6" fillId="0" borderId="0" xfId="0" applyFont="1"/>
    <xf numFmtId="0" fontId="6" fillId="0" borderId="0" xfId="1" applyFont="1"/>
    <xf numFmtId="0" fontId="3" fillId="0" borderId="0" xfId="1" applyFont="1"/>
    <xf numFmtId="0" fontId="7" fillId="0" borderId="0" xfId="0" applyFont="1" applyFill="1"/>
    <xf numFmtId="0" fontId="6" fillId="0" borderId="0" xfId="0" applyFont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7" fillId="0" borderId="3" xfId="0" applyNumberFormat="1" applyFont="1" applyBorder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11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/>
    </xf>
    <xf numFmtId="0" fontId="13" fillId="0" borderId="0" xfId="1" applyFont="1"/>
    <xf numFmtId="0" fontId="14" fillId="0" borderId="0" xfId="0" applyFont="1"/>
    <xf numFmtId="0" fontId="15" fillId="0" borderId="0" xfId="1" applyFont="1"/>
    <xf numFmtId="0" fontId="14" fillId="0" borderId="0" xfId="0" applyFont="1" applyAlignment="1">
      <alignment vertical="center"/>
    </xf>
    <xf numFmtId="0" fontId="15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3" fontId="2" fillId="0" borderId="0" xfId="0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0" xfId="1" quotePrefix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2" borderId="0" xfId="0" applyFont="1" applyFill="1"/>
    <xf numFmtId="3" fontId="8" fillId="2" borderId="0" xfId="0" applyNumberFormat="1" applyFont="1" applyFill="1" applyAlignment="1">
      <alignment horizontal="right"/>
    </xf>
    <xf numFmtId="0" fontId="3" fillId="2" borderId="0" xfId="0" applyFont="1" applyFill="1"/>
    <xf numFmtId="3" fontId="9" fillId="2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0" fontId="2" fillId="3" borderId="0" xfId="1" applyFont="1" applyFill="1" applyAlignment="1">
      <alignment vertical="center"/>
    </xf>
    <xf numFmtId="3" fontId="8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3" fontId="0" fillId="0" borderId="0" xfId="0" applyNumberFormat="1"/>
    <xf numFmtId="0" fontId="2" fillId="0" borderId="2" xfId="1" applyFont="1" applyFill="1" applyBorder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opLeftCell="A31" zoomScale="110" zoomScaleNormal="110" workbookViewId="0">
      <selection activeCell="G33" sqref="G33:I56"/>
    </sheetView>
  </sheetViews>
  <sheetFormatPr defaultColWidth="13" defaultRowHeight="14.25" customHeight="1"/>
  <cols>
    <col min="1" max="1" width="2.7109375" style="3" customWidth="1"/>
    <col min="2" max="2" width="57" style="3" customWidth="1"/>
    <col min="3" max="3" width="12.7109375" style="3" customWidth="1"/>
    <col min="4" max="5" width="10.140625" style="3" bestFit="1" customWidth="1"/>
    <col min="6" max="6" width="0" style="3" hidden="1" customWidth="1"/>
    <col min="7" max="231" width="13" style="3"/>
    <col min="232" max="232" width="2.7109375" style="3" customWidth="1"/>
    <col min="233" max="233" width="57" style="3" customWidth="1"/>
    <col min="234" max="236" width="8.42578125" style="3" customWidth="1"/>
    <col min="237" max="237" width="0" style="3" hidden="1" customWidth="1"/>
    <col min="238" max="487" width="13" style="3"/>
    <col min="488" max="488" width="2.7109375" style="3" customWidth="1"/>
    <col min="489" max="489" width="57" style="3" customWidth="1"/>
    <col min="490" max="492" width="8.42578125" style="3" customWidth="1"/>
    <col min="493" max="493" width="0" style="3" hidden="1" customWidth="1"/>
    <col min="494" max="743" width="13" style="3"/>
    <col min="744" max="744" width="2.7109375" style="3" customWidth="1"/>
    <col min="745" max="745" width="57" style="3" customWidth="1"/>
    <col min="746" max="748" width="8.42578125" style="3" customWidth="1"/>
    <col min="749" max="749" width="0" style="3" hidden="1" customWidth="1"/>
    <col min="750" max="999" width="13" style="3"/>
    <col min="1000" max="1000" width="2.7109375" style="3" customWidth="1"/>
    <col min="1001" max="1001" width="57" style="3" customWidth="1"/>
    <col min="1002" max="1004" width="8.42578125" style="3" customWidth="1"/>
    <col min="1005" max="1005" width="0" style="3" hidden="1" customWidth="1"/>
    <col min="1006" max="1255" width="13" style="3"/>
    <col min="1256" max="1256" width="2.7109375" style="3" customWidth="1"/>
    <col min="1257" max="1257" width="57" style="3" customWidth="1"/>
    <col min="1258" max="1260" width="8.42578125" style="3" customWidth="1"/>
    <col min="1261" max="1261" width="0" style="3" hidden="1" customWidth="1"/>
    <col min="1262" max="1511" width="13" style="3"/>
    <col min="1512" max="1512" width="2.7109375" style="3" customWidth="1"/>
    <col min="1513" max="1513" width="57" style="3" customWidth="1"/>
    <col min="1514" max="1516" width="8.42578125" style="3" customWidth="1"/>
    <col min="1517" max="1517" width="0" style="3" hidden="1" customWidth="1"/>
    <col min="1518" max="1767" width="13" style="3"/>
    <col min="1768" max="1768" width="2.7109375" style="3" customWidth="1"/>
    <col min="1769" max="1769" width="57" style="3" customWidth="1"/>
    <col min="1770" max="1772" width="8.42578125" style="3" customWidth="1"/>
    <col min="1773" max="1773" width="0" style="3" hidden="1" customWidth="1"/>
    <col min="1774" max="2023" width="13" style="3"/>
    <col min="2024" max="2024" width="2.7109375" style="3" customWidth="1"/>
    <col min="2025" max="2025" width="57" style="3" customWidth="1"/>
    <col min="2026" max="2028" width="8.42578125" style="3" customWidth="1"/>
    <col min="2029" max="2029" width="0" style="3" hidden="1" customWidth="1"/>
    <col min="2030" max="2279" width="13" style="3"/>
    <col min="2280" max="2280" width="2.7109375" style="3" customWidth="1"/>
    <col min="2281" max="2281" width="57" style="3" customWidth="1"/>
    <col min="2282" max="2284" width="8.42578125" style="3" customWidth="1"/>
    <col min="2285" max="2285" width="0" style="3" hidden="1" customWidth="1"/>
    <col min="2286" max="2535" width="13" style="3"/>
    <col min="2536" max="2536" width="2.7109375" style="3" customWidth="1"/>
    <col min="2537" max="2537" width="57" style="3" customWidth="1"/>
    <col min="2538" max="2540" width="8.42578125" style="3" customWidth="1"/>
    <col min="2541" max="2541" width="0" style="3" hidden="1" customWidth="1"/>
    <col min="2542" max="2791" width="13" style="3"/>
    <col min="2792" max="2792" width="2.7109375" style="3" customWidth="1"/>
    <col min="2793" max="2793" width="57" style="3" customWidth="1"/>
    <col min="2794" max="2796" width="8.42578125" style="3" customWidth="1"/>
    <col min="2797" max="2797" width="0" style="3" hidden="1" customWidth="1"/>
    <col min="2798" max="3047" width="13" style="3"/>
    <col min="3048" max="3048" width="2.7109375" style="3" customWidth="1"/>
    <col min="3049" max="3049" width="57" style="3" customWidth="1"/>
    <col min="3050" max="3052" width="8.42578125" style="3" customWidth="1"/>
    <col min="3053" max="3053" width="0" style="3" hidden="1" customWidth="1"/>
    <col min="3054" max="3303" width="13" style="3"/>
    <col min="3304" max="3304" width="2.7109375" style="3" customWidth="1"/>
    <col min="3305" max="3305" width="57" style="3" customWidth="1"/>
    <col min="3306" max="3308" width="8.42578125" style="3" customWidth="1"/>
    <col min="3309" max="3309" width="0" style="3" hidden="1" customWidth="1"/>
    <col min="3310" max="3559" width="13" style="3"/>
    <col min="3560" max="3560" width="2.7109375" style="3" customWidth="1"/>
    <col min="3561" max="3561" width="57" style="3" customWidth="1"/>
    <col min="3562" max="3564" width="8.42578125" style="3" customWidth="1"/>
    <col min="3565" max="3565" width="0" style="3" hidden="1" customWidth="1"/>
    <col min="3566" max="3815" width="13" style="3"/>
    <col min="3816" max="3816" width="2.7109375" style="3" customWidth="1"/>
    <col min="3817" max="3817" width="57" style="3" customWidth="1"/>
    <col min="3818" max="3820" width="8.42578125" style="3" customWidth="1"/>
    <col min="3821" max="3821" width="0" style="3" hidden="1" customWidth="1"/>
    <col min="3822" max="4071" width="13" style="3"/>
    <col min="4072" max="4072" width="2.7109375" style="3" customWidth="1"/>
    <col min="4073" max="4073" width="57" style="3" customWidth="1"/>
    <col min="4074" max="4076" width="8.42578125" style="3" customWidth="1"/>
    <col min="4077" max="4077" width="0" style="3" hidden="1" customWidth="1"/>
    <col min="4078" max="4327" width="13" style="3"/>
    <col min="4328" max="4328" width="2.7109375" style="3" customWidth="1"/>
    <col min="4329" max="4329" width="57" style="3" customWidth="1"/>
    <col min="4330" max="4332" width="8.42578125" style="3" customWidth="1"/>
    <col min="4333" max="4333" width="0" style="3" hidden="1" customWidth="1"/>
    <col min="4334" max="4583" width="13" style="3"/>
    <col min="4584" max="4584" width="2.7109375" style="3" customWidth="1"/>
    <col min="4585" max="4585" width="57" style="3" customWidth="1"/>
    <col min="4586" max="4588" width="8.42578125" style="3" customWidth="1"/>
    <col min="4589" max="4589" width="0" style="3" hidden="1" customWidth="1"/>
    <col min="4590" max="4839" width="13" style="3"/>
    <col min="4840" max="4840" width="2.7109375" style="3" customWidth="1"/>
    <col min="4841" max="4841" width="57" style="3" customWidth="1"/>
    <col min="4842" max="4844" width="8.42578125" style="3" customWidth="1"/>
    <col min="4845" max="4845" width="0" style="3" hidden="1" customWidth="1"/>
    <col min="4846" max="5095" width="13" style="3"/>
    <col min="5096" max="5096" width="2.7109375" style="3" customWidth="1"/>
    <col min="5097" max="5097" width="57" style="3" customWidth="1"/>
    <col min="5098" max="5100" width="8.42578125" style="3" customWidth="1"/>
    <col min="5101" max="5101" width="0" style="3" hidden="1" customWidth="1"/>
    <col min="5102" max="5351" width="13" style="3"/>
    <col min="5352" max="5352" width="2.7109375" style="3" customWidth="1"/>
    <col min="5353" max="5353" width="57" style="3" customWidth="1"/>
    <col min="5354" max="5356" width="8.42578125" style="3" customWidth="1"/>
    <col min="5357" max="5357" width="0" style="3" hidden="1" customWidth="1"/>
    <col min="5358" max="5607" width="13" style="3"/>
    <col min="5608" max="5608" width="2.7109375" style="3" customWidth="1"/>
    <col min="5609" max="5609" width="57" style="3" customWidth="1"/>
    <col min="5610" max="5612" width="8.42578125" style="3" customWidth="1"/>
    <col min="5613" max="5613" width="0" style="3" hidden="1" customWidth="1"/>
    <col min="5614" max="5863" width="13" style="3"/>
    <col min="5864" max="5864" width="2.7109375" style="3" customWidth="1"/>
    <col min="5865" max="5865" width="57" style="3" customWidth="1"/>
    <col min="5866" max="5868" width="8.42578125" style="3" customWidth="1"/>
    <col min="5869" max="5869" width="0" style="3" hidden="1" customWidth="1"/>
    <col min="5870" max="6119" width="13" style="3"/>
    <col min="6120" max="6120" width="2.7109375" style="3" customWidth="1"/>
    <col min="6121" max="6121" width="57" style="3" customWidth="1"/>
    <col min="6122" max="6124" width="8.42578125" style="3" customWidth="1"/>
    <col min="6125" max="6125" width="0" style="3" hidden="1" customWidth="1"/>
    <col min="6126" max="6375" width="13" style="3"/>
    <col min="6376" max="6376" width="2.7109375" style="3" customWidth="1"/>
    <col min="6377" max="6377" width="57" style="3" customWidth="1"/>
    <col min="6378" max="6380" width="8.42578125" style="3" customWidth="1"/>
    <col min="6381" max="6381" width="0" style="3" hidden="1" customWidth="1"/>
    <col min="6382" max="6631" width="13" style="3"/>
    <col min="6632" max="6632" width="2.7109375" style="3" customWidth="1"/>
    <col min="6633" max="6633" width="57" style="3" customWidth="1"/>
    <col min="6634" max="6636" width="8.42578125" style="3" customWidth="1"/>
    <col min="6637" max="6637" width="0" style="3" hidden="1" customWidth="1"/>
    <col min="6638" max="6887" width="13" style="3"/>
    <col min="6888" max="6888" width="2.7109375" style="3" customWidth="1"/>
    <col min="6889" max="6889" width="57" style="3" customWidth="1"/>
    <col min="6890" max="6892" width="8.42578125" style="3" customWidth="1"/>
    <col min="6893" max="6893" width="0" style="3" hidden="1" customWidth="1"/>
    <col min="6894" max="7143" width="13" style="3"/>
    <col min="7144" max="7144" width="2.7109375" style="3" customWidth="1"/>
    <col min="7145" max="7145" width="57" style="3" customWidth="1"/>
    <col min="7146" max="7148" width="8.42578125" style="3" customWidth="1"/>
    <col min="7149" max="7149" width="0" style="3" hidden="1" customWidth="1"/>
    <col min="7150" max="7399" width="13" style="3"/>
    <col min="7400" max="7400" width="2.7109375" style="3" customWidth="1"/>
    <col min="7401" max="7401" width="57" style="3" customWidth="1"/>
    <col min="7402" max="7404" width="8.42578125" style="3" customWidth="1"/>
    <col min="7405" max="7405" width="0" style="3" hidden="1" customWidth="1"/>
    <col min="7406" max="7655" width="13" style="3"/>
    <col min="7656" max="7656" width="2.7109375" style="3" customWidth="1"/>
    <col min="7657" max="7657" width="57" style="3" customWidth="1"/>
    <col min="7658" max="7660" width="8.42578125" style="3" customWidth="1"/>
    <col min="7661" max="7661" width="0" style="3" hidden="1" customWidth="1"/>
    <col min="7662" max="7911" width="13" style="3"/>
    <col min="7912" max="7912" width="2.7109375" style="3" customWidth="1"/>
    <col min="7913" max="7913" width="57" style="3" customWidth="1"/>
    <col min="7914" max="7916" width="8.42578125" style="3" customWidth="1"/>
    <col min="7917" max="7917" width="0" style="3" hidden="1" customWidth="1"/>
    <col min="7918" max="8167" width="13" style="3"/>
    <col min="8168" max="8168" width="2.7109375" style="3" customWidth="1"/>
    <col min="8169" max="8169" width="57" style="3" customWidth="1"/>
    <col min="8170" max="8172" width="8.42578125" style="3" customWidth="1"/>
    <col min="8173" max="8173" width="0" style="3" hidden="1" customWidth="1"/>
    <col min="8174" max="8423" width="13" style="3"/>
    <col min="8424" max="8424" width="2.7109375" style="3" customWidth="1"/>
    <col min="8425" max="8425" width="57" style="3" customWidth="1"/>
    <col min="8426" max="8428" width="8.42578125" style="3" customWidth="1"/>
    <col min="8429" max="8429" width="0" style="3" hidden="1" customWidth="1"/>
    <col min="8430" max="8679" width="13" style="3"/>
    <col min="8680" max="8680" width="2.7109375" style="3" customWidth="1"/>
    <col min="8681" max="8681" width="57" style="3" customWidth="1"/>
    <col min="8682" max="8684" width="8.42578125" style="3" customWidth="1"/>
    <col min="8685" max="8685" width="0" style="3" hidden="1" customWidth="1"/>
    <col min="8686" max="8935" width="13" style="3"/>
    <col min="8936" max="8936" width="2.7109375" style="3" customWidth="1"/>
    <col min="8937" max="8937" width="57" style="3" customWidth="1"/>
    <col min="8938" max="8940" width="8.42578125" style="3" customWidth="1"/>
    <col min="8941" max="8941" width="0" style="3" hidden="1" customWidth="1"/>
    <col min="8942" max="9191" width="13" style="3"/>
    <col min="9192" max="9192" width="2.7109375" style="3" customWidth="1"/>
    <col min="9193" max="9193" width="57" style="3" customWidth="1"/>
    <col min="9194" max="9196" width="8.42578125" style="3" customWidth="1"/>
    <col min="9197" max="9197" width="0" style="3" hidden="1" customWidth="1"/>
    <col min="9198" max="9447" width="13" style="3"/>
    <col min="9448" max="9448" width="2.7109375" style="3" customWidth="1"/>
    <col min="9449" max="9449" width="57" style="3" customWidth="1"/>
    <col min="9450" max="9452" width="8.42578125" style="3" customWidth="1"/>
    <col min="9453" max="9453" width="0" style="3" hidden="1" customWidth="1"/>
    <col min="9454" max="9703" width="13" style="3"/>
    <col min="9704" max="9704" width="2.7109375" style="3" customWidth="1"/>
    <col min="9705" max="9705" width="57" style="3" customWidth="1"/>
    <col min="9706" max="9708" width="8.42578125" style="3" customWidth="1"/>
    <col min="9709" max="9709" width="0" style="3" hidden="1" customWidth="1"/>
    <col min="9710" max="9959" width="13" style="3"/>
    <col min="9960" max="9960" width="2.7109375" style="3" customWidth="1"/>
    <col min="9961" max="9961" width="57" style="3" customWidth="1"/>
    <col min="9962" max="9964" width="8.42578125" style="3" customWidth="1"/>
    <col min="9965" max="9965" width="0" style="3" hidden="1" customWidth="1"/>
    <col min="9966" max="10215" width="13" style="3"/>
    <col min="10216" max="10216" width="2.7109375" style="3" customWidth="1"/>
    <col min="10217" max="10217" width="57" style="3" customWidth="1"/>
    <col min="10218" max="10220" width="8.42578125" style="3" customWidth="1"/>
    <col min="10221" max="10221" width="0" style="3" hidden="1" customWidth="1"/>
    <col min="10222" max="10471" width="13" style="3"/>
    <col min="10472" max="10472" width="2.7109375" style="3" customWidth="1"/>
    <col min="10473" max="10473" width="57" style="3" customWidth="1"/>
    <col min="10474" max="10476" width="8.42578125" style="3" customWidth="1"/>
    <col min="10477" max="10477" width="0" style="3" hidden="1" customWidth="1"/>
    <col min="10478" max="10727" width="13" style="3"/>
    <col min="10728" max="10728" width="2.7109375" style="3" customWidth="1"/>
    <col min="10729" max="10729" width="57" style="3" customWidth="1"/>
    <col min="10730" max="10732" width="8.42578125" style="3" customWidth="1"/>
    <col min="10733" max="10733" width="0" style="3" hidden="1" customWidth="1"/>
    <col min="10734" max="10983" width="13" style="3"/>
    <col min="10984" max="10984" width="2.7109375" style="3" customWidth="1"/>
    <col min="10985" max="10985" width="57" style="3" customWidth="1"/>
    <col min="10986" max="10988" width="8.42578125" style="3" customWidth="1"/>
    <col min="10989" max="10989" width="0" style="3" hidden="1" customWidth="1"/>
    <col min="10990" max="11239" width="13" style="3"/>
    <col min="11240" max="11240" width="2.7109375" style="3" customWidth="1"/>
    <col min="11241" max="11241" width="57" style="3" customWidth="1"/>
    <col min="11242" max="11244" width="8.42578125" style="3" customWidth="1"/>
    <col min="11245" max="11245" width="0" style="3" hidden="1" customWidth="1"/>
    <col min="11246" max="11495" width="13" style="3"/>
    <col min="11496" max="11496" width="2.7109375" style="3" customWidth="1"/>
    <col min="11497" max="11497" width="57" style="3" customWidth="1"/>
    <col min="11498" max="11500" width="8.42578125" style="3" customWidth="1"/>
    <col min="11501" max="11501" width="0" style="3" hidden="1" customWidth="1"/>
    <col min="11502" max="11751" width="13" style="3"/>
    <col min="11752" max="11752" width="2.7109375" style="3" customWidth="1"/>
    <col min="11753" max="11753" width="57" style="3" customWidth="1"/>
    <col min="11754" max="11756" width="8.42578125" style="3" customWidth="1"/>
    <col min="11757" max="11757" width="0" style="3" hidden="1" customWidth="1"/>
    <col min="11758" max="12007" width="13" style="3"/>
    <col min="12008" max="12008" width="2.7109375" style="3" customWidth="1"/>
    <col min="12009" max="12009" width="57" style="3" customWidth="1"/>
    <col min="12010" max="12012" width="8.42578125" style="3" customWidth="1"/>
    <col min="12013" max="12013" width="0" style="3" hidden="1" customWidth="1"/>
    <col min="12014" max="12263" width="13" style="3"/>
    <col min="12264" max="12264" width="2.7109375" style="3" customWidth="1"/>
    <col min="12265" max="12265" width="57" style="3" customWidth="1"/>
    <col min="12266" max="12268" width="8.42578125" style="3" customWidth="1"/>
    <col min="12269" max="12269" width="0" style="3" hidden="1" customWidth="1"/>
    <col min="12270" max="12519" width="13" style="3"/>
    <col min="12520" max="12520" width="2.7109375" style="3" customWidth="1"/>
    <col min="12521" max="12521" width="57" style="3" customWidth="1"/>
    <col min="12522" max="12524" width="8.42578125" style="3" customWidth="1"/>
    <col min="12525" max="12525" width="0" style="3" hidden="1" customWidth="1"/>
    <col min="12526" max="12775" width="13" style="3"/>
    <col min="12776" max="12776" width="2.7109375" style="3" customWidth="1"/>
    <col min="12777" max="12777" width="57" style="3" customWidth="1"/>
    <col min="12778" max="12780" width="8.42578125" style="3" customWidth="1"/>
    <col min="12781" max="12781" width="0" style="3" hidden="1" customWidth="1"/>
    <col min="12782" max="13031" width="13" style="3"/>
    <col min="13032" max="13032" width="2.7109375" style="3" customWidth="1"/>
    <col min="13033" max="13033" width="57" style="3" customWidth="1"/>
    <col min="13034" max="13036" width="8.42578125" style="3" customWidth="1"/>
    <col min="13037" max="13037" width="0" style="3" hidden="1" customWidth="1"/>
    <col min="13038" max="13287" width="13" style="3"/>
    <col min="13288" max="13288" width="2.7109375" style="3" customWidth="1"/>
    <col min="13289" max="13289" width="57" style="3" customWidth="1"/>
    <col min="13290" max="13292" width="8.42578125" style="3" customWidth="1"/>
    <col min="13293" max="13293" width="0" style="3" hidden="1" customWidth="1"/>
    <col min="13294" max="13543" width="13" style="3"/>
    <col min="13544" max="13544" width="2.7109375" style="3" customWidth="1"/>
    <col min="13545" max="13545" width="57" style="3" customWidth="1"/>
    <col min="13546" max="13548" width="8.42578125" style="3" customWidth="1"/>
    <col min="13549" max="13549" width="0" style="3" hidden="1" customWidth="1"/>
    <col min="13550" max="13799" width="13" style="3"/>
    <col min="13800" max="13800" width="2.7109375" style="3" customWidth="1"/>
    <col min="13801" max="13801" width="57" style="3" customWidth="1"/>
    <col min="13802" max="13804" width="8.42578125" style="3" customWidth="1"/>
    <col min="13805" max="13805" width="0" style="3" hidden="1" customWidth="1"/>
    <col min="13806" max="14055" width="13" style="3"/>
    <col min="14056" max="14056" width="2.7109375" style="3" customWidth="1"/>
    <col min="14057" max="14057" width="57" style="3" customWidth="1"/>
    <col min="14058" max="14060" width="8.42578125" style="3" customWidth="1"/>
    <col min="14061" max="14061" width="0" style="3" hidden="1" customWidth="1"/>
    <col min="14062" max="14311" width="13" style="3"/>
    <col min="14312" max="14312" width="2.7109375" style="3" customWidth="1"/>
    <col min="14313" max="14313" width="57" style="3" customWidth="1"/>
    <col min="14314" max="14316" width="8.42578125" style="3" customWidth="1"/>
    <col min="14317" max="14317" width="0" style="3" hidden="1" customWidth="1"/>
    <col min="14318" max="14567" width="13" style="3"/>
    <col min="14568" max="14568" width="2.7109375" style="3" customWidth="1"/>
    <col min="14569" max="14569" width="57" style="3" customWidth="1"/>
    <col min="14570" max="14572" width="8.42578125" style="3" customWidth="1"/>
    <col min="14573" max="14573" width="0" style="3" hidden="1" customWidth="1"/>
    <col min="14574" max="14823" width="13" style="3"/>
    <col min="14824" max="14824" width="2.7109375" style="3" customWidth="1"/>
    <col min="14825" max="14825" width="57" style="3" customWidth="1"/>
    <col min="14826" max="14828" width="8.42578125" style="3" customWidth="1"/>
    <col min="14829" max="14829" width="0" style="3" hidden="1" customWidth="1"/>
    <col min="14830" max="15079" width="13" style="3"/>
    <col min="15080" max="15080" width="2.7109375" style="3" customWidth="1"/>
    <col min="15081" max="15081" width="57" style="3" customWidth="1"/>
    <col min="15082" max="15084" width="8.42578125" style="3" customWidth="1"/>
    <col min="15085" max="15085" width="0" style="3" hidden="1" customWidth="1"/>
    <col min="15086" max="15335" width="13" style="3"/>
    <col min="15336" max="15336" width="2.7109375" style="3" customWidth="1"/>
    <col min="15337" max="15337" width="57" style="3" customWidth="1"/>
    <col min="15338" max="15340" width="8.42578125" style="3" customWidth="1"/>
    <col min="15341" max="15341" width="0" style="3" hidden="1" customWidth="1"/>
    <col min="15342" max="15591" width="13" style="3"/>
    <col min="15592" max="15592" width="2.7109375" style="3" customWidth="1"/>
    <col min="15593" max="15593" width="57" style="3" customWidth="1"/>
    <col min="15594" max="15596" width="8.42578125" style="3" customWidth="1"/>
    <col min="15597" max="15597" width="0" style="3" hidden="1" customWidth="1"/>
    <col min="15598" max="15847" width="13" style="3"/>
    <col min="15848" max="15848" width="2.7109375" style="3" customWidth="1"/>
    <col min="15849" max="15849" width="57" style="3" customWidth="1"/>
    <col min="15850" max="15852" width="8.42578125" style="3" customWidth="1"/>
    <col min="15853" max="15853" width="0" style="3" hidden="1" customWidth="1"/>
    <col min="15854" max="16103" width="13" style="3"/>
    <col min="16104" max="16104" width="2.7109375" style="3" customWidth="1"/>
    <col min="16105" max="16105" width="57" style="3" customWidth="1"/>
    <col min="16106" max="16108" width="8.42578125" style="3" customWidth="1"/>
    <col min="16109" max="16109" width="0" style="3" hidden="1" customWidth="1"/>
    <col min="16110" max="16384" width="13" style="3"/>
  </cols>
  <sheetData>
    <row r="1" spans="1:10" s="51" customFormat="1" ht="30" customHeight="1">
      <c r="A1" s="49" t="s">
        <v>34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C4" s="76" t="s">
        <v>4</v>
      </c>
      <c r="D4" s="76"/>
      <c r="E4" s="76"/>
    </row>
    <row r="5" spans="1:10" s="8" customFormat="1" ht="14.1" customHeight="1">
      <c r="B5" s="9" t="s">
        <v>5</v>
      </c>
      <c r="C5" s="60">
        <v>253706.31</v>
      </c>
      <c r="D5" s="62">
        <v>133793.21</v>
      </c>
      <c r="E5" s="62">
        <v>119913.1</v>
      </c>
      <c r="G5" s="12">
        <f>SUM(C6,C8)</f>
        <v>253706.31999999998</v>
      </c>
      <c r="H5" s="12">
        <f t="shared" ref="H5:I5" si="0">SUM(D6,D8)</f>
        <v>133793.21</v>
      </c>
      <c r="I5" s="12">
        <f t="shared" si="0"/>
        <v>119913.09000000001</v>
      </c>
      <c r="J5" s="12"/>
    </row>
    <row r="6" spans="1:10" s="8" customFormat="1" ht="14.1" customHeight="1">
      <c r="A6" s="8" t="s">
        <v>6</v>
      </c>
      <c r="B6" s="9"/>
      <c r="C6" s="65">
        <v>88796.19</v>
      </c>
      <c r="D6" s="66">
        <v>54629.27</v>
      </c>
      <c r="E6" s="66">
        <v>34166.92</v>
      </c>
      <c r="F6" s="64"/>
      <c r="G6" s="64"/>
    </row>
    <row r="7" spans="1:10" s="8" customFormat="1" ht="14.1" customHeight="1">
      <c r="B7" s="67" t="s">
        <v>7</v>
      </c>
      <c r="C7" s="68">
        <v>88796.19</v>
      </c>
      <c r="D7" s="69">
        <v>54629.27</v>
      </c>
      <c r="E7" s="69">
        <v>34166.92</v>
      </c>
    </row>
    <row r="8" spans="1:10" s="8" customFormat="1" ht="14.1" customHeight="1">
      <c r="A8" s="8" t="s">
        <v>8</v>
      </c>
      <c r="B8" s="9"/>
      <c r="C8" s="63">
        <v>164910.12999999998</v>
      </c>
      <c r="D8" s="63">
        <v>79163.94</v>
      </c>
      <c r="E8" s="63">
        <v>85746.170000000013</v>
      </c>
      <c r="G8" s="12">
        <f>SUM(C9:C29)</f>
        <v>164910.12999999998</v>
      </c>
      <c r="H8" s="12">
        <f t="shared" ref="H8:I8" si="1">SUM(D9:D29)</f>
        <v>79163.94</v>
      </c>
      <c r="I8" s="12">
        <f t="shared" si="1"/>
        <v>85746.170000000013</v>
      </c>
      <c r="J8" s="12"/>
    </row>
    <row r="9" spans="1:10" s="13" customFormat="1" ht="14.1" customHeight="1">
      <c r="B9" s="67" t="s">
        <v>9</v>
      </c>
      <c r="C9" s="60">
        <v>471.43</v>
      </c>
      <c r="D9" s="62">
        <v>471.43</v>
      </c>
      <c r="E9" s="62" t="s">
        <v>10</v>
      </c>
      <c r="F9" s="11" t="s">
        <v>10</v>
      </c>
      <c r="G9" s="14"/>
    </row>
    <row r="10" spans="1:10" s="13" customFormat="1" ht="14.1" customHeight="1">
      <c r="B10" s="67" t="s">
        <v>11</v>
      </c>
      <c r="C10" s="60">
        <v>68181.759999999995</v>
      </c>
      <c r="D10" s="62">
        <v>25672.86</v>
      </c>
      <c r="E10" s="62">
        <v>42508.9</v>
      </c>
      <c r="H10" s="14"/>
      <c r="I10" s="14"/>
      <c r="J10" s="14"/>
    </row>
    <row r="11" spans="1:10" s="13" customFormat="1" ht="14.1" customHeight="1">
      <c r="B11" s="67" t="s">
        <v>12</v>
      </c>
      <c r="C11" s="60">
        <v>272.12</v>
      </c>
      <c r="D11" s="62">
        <v>272.12</v>
      </c>
      <c r="E11" s="62" t="s">
        <v>10</v>
      </c>
    </row>
    <row r="12" spans="1:10" s="13" customFormat="1" ht="14.1" customHeight="1">
      <c r="B12" s="67" t="s">
        <v>13</v>
      </c>
      <c r="C12" s="60" t="s">
        <v>10</v>
      </c>
      <c r="D12" s="62" t="s">
        <v>10</v>
      </c>
      <c r="E12" s="62" t="s">
        <v>10</v>
      </c>
      <c r="F12" s="15" t="s">
        <v>10</v>
      </c>
    </row>
    <row r="13" spans="1:10" s="13" customFormat="1" ht="14.1" customHeight="1">
      <c r="B13" s="67" t="s">
        <v>14</v>
      </c>
      <c r="C13" s="60">
        <v>14415.08</v>
      </c>
      <c r="D13" s="62">
        <v>12588.75</v>
      </c>
      <c r="E13" s="62">
        <v>1826.32</v>
      </c>
    </row>
    <row r="14" spans="1:10" s="13" customFormat="1" ht="14.1" customHeight="1">
      <c r="B14" s="67" t="s">
        <v>15</v>
      </c>
      <c r="C14" s="60">
        <v>34617.839999999997</v>
      </c>
      <c r="D14" s="62">
        <v>18144.46</v>
      </c>
      <c r="E14" s="62">
        <v>16473.38</v>
      </c>
    </row>
    <row r="15" spans="1:10" s="13" customFormat="1" ht="14.1" customHeight="1">
      <c r="B15" s="67" t="s">
        <v>16</v>
      </c>
      <c r="C15" s="60">
        <v>5067.26</v>
      </c>
      <c r="D15" s="62">
        <v>3830.94</v>
      </c>
      <c r="E15" s="62">
        <v>1236.32</v>
      </c>
    </row>
    <row r="16" spans="1:10" s="16" customFormat="1" ht="14.1" customHeight="1">
      <c r="B16" s="67" t="s">
        <v>17</v>
      </c>
      <c r="C16" s="60">
        <v>11820.7</v>
      </c>
      <c r="D16" s="62">
        <v>2428.08</v>
      </c>
      <c r="E16" s="62">
        <v>9392.6200000000008</v>
      </c>
    </row>
    <row r="17" spans="2:10" s="13" customFormat="1" ht="14.1" customHeight="1">
      <c r="B17" s="67" t="s">
        <v>18</v>
      </c>
      <c r="C17" s="60">
        <v>865</v>
      </c>
      <c r="D17" s="62">
        <v>865</v>
      </c>
      <c r="E17" s="62" t="s">
        <v>10</v>
      </c>
      <c r="I17" s="31"/>
      <c r="J17" s="32"/>
    </row>
    <row r="18" spans="2:10" s="13" customFormat="1" ht="14.1" customHeight="1">
      <c r="B18" s="67" t="s">
        <v>19</v>
      </c>
      <c r="C18" s="60">
        <v>1089.97</v>
      </c>
      <c r="D18" s="62">
        <v>193.05</v>
      </c>
      <c r="E18" s="62">
        <v>896.92</v>
      </c>
    </row>
    <row r="19" spans="2:10" s="13" customFormat="1" ht="14.1" customHeight="1">
      <c r="B19" s="67" t="s">
        <v>20</v>
      </c>
      <c r="C19" s="60">
        <v>381.33</v>
      </c>
      <c r="D19" s="62">
        <v>381.33</v>
      </c>
      <c r="E19" s="62" t="s">
        <v>10</v>
      </c>
    </row>
    <row r="20" spans="2:10" s="13" customFormat="1" ht="14.1" customHeight="1">
      <c r="B20" s="67" t="s">
        <v>21</v>
      </c>
      <c r="C20" s="60">
        <v>1457.73</v>
      </c>
      <c r="D20" s="62">
        <v>969.98</v>
      </c>
      <c r="E20" s="62">
        <v>487.75</v>
      </c>
    </row>
    <row r="21" spans="2:10" s="13" customFormat="1" ht="14.1" customHeight="1">
      <c r="B21" s="67" t="s">
        <v>22</v>
      </c>
      <c r="C21" s="60">
        <v>1967.39</v>
      </c>
      <c r="D21" s="62">
        <v>1189.49</v>
      </c>
      <c r="E21" s="62">
        <v>777.89</v>
      </c>
    </row>
    <row r="22" spans="2:10" s="13" customFormat="1" ht="14.1" customHeight="1">
      <c r="B22" s="67" t="s">
        <v>23</v>
      </c>
      <c r="C22" s="60">
        <v>9119.36</v>
      </c>
      <c r="D22" s="62">
        <v>5296.93</v>
      </c>
      <c r="E22" s="62">
        <v>3822.43</v>
      </c>
    </row>
    <row r="23" spans="2:10" s="13" customFormat="1" ht="14.1" customHeight="1">
      <c r="B23" s="67" t="s">
        <v>24</v>
      </c>
      <c r="C23" s="60">
        <v>6283.19</v>
      </c>
      <c r="D23" s="62">
        <v>2529.42</v>
      </c>
      <c r="E23" s="62">
        <v>3753.77</v>
      </c>
    </row>
    <row r="24" spans="2:10" s="13" customFormat="1" ht="14.1" customHeight="1">
      <c r="B24" s="67" t="s">
        <v>25</v>
      </c>
      <c r="C24" s="60">
        <v>2711</v>
      </c>
      <c r="D24" s="62">
        <v>852.93</v>
      </c>
      <c r="E24" s="62">
        <v>1858.08</v>
      </c>
    </row>
    <row r="25" spans="2:10" s="13" customFormat="1" ht="14.1" customHeight="1">
      <c r="B25" s="67" t="s">
        <v>26</v>
      </c>
      <c r="C25" s="60">
        <v>2637.58</v>
      </c>
      <c r="D25" s="62">
        <v>1976.42</v>
      </c>
      <c r="E25" s="62">
        <v>661.16</v>
      </c>
    </row>
    <row r="26" spans="2:10" s="13" customFormat="1" ht="14.1" customHeight="1">
      <c r="B26" s="67" t="s">
        <v>27</v>
      </c>
      <c r="C26" s="60">
        <v>2744.14</v>
      </c>
      <c r="D26" s="62">
        <v>1500.75</v>
      </c>
      <c r="E26" s="62">
        <v>1243.3800000000001</v>
      </c>
    </row>
    <row r="27" spans="2:10" s="13" customFormat="1" ht="14.1" customHeight="1">
      <c r="B27" s="67" t="s">
        <v>28</v>
      </c>
      <c r="C27" s="60">
        <v>807.25</v>
      </c>
      <c r="D27" s="62" t="s">
        <v>10</v>
      </c>
      <c r="E27" s="62">
        <v>807.25</v>
      </c>
      <c r="F27" s="17" t="s">
        <v>10</v>
      </c>
    </row>
    <row r="28" spans="2:10" s="13" customFormat="1" ht="14.1" customHeight="1">
      <c r="B28" s="67" t="s">
        <v>29</v>
      </c>
      <c r="C28" s="60" t="s">
        <v>10</v>
      </c>
      <c r="D28" s="62" t="s">
        <v>10</v>
      </c>
      <c r="E28" s="62" t="s">
        <v>10</v>
      </c>
      <c r="F28" s="17" t="s">
        <v>10</v>
      </c>
    </row>
    <row r="29" spans="2:10" s="13" customFormat="1" ht="14.1" customHeight="1">
      <c r="B29" s="67" t="s">
        <v>30</v>
      </c>
      <c r="C29" s="60" t="s">
        <v>10</v>
      </c>
      <c r="D29" s="62" t="s">
        <v>10</v>
      </c>
      <c r="E29" s="62" t="s">
        <v>10</v>
      </c>
      <c r="F29" s="17" t="s">
        <v>10</v>
      </c>
    </row>
    <row r="30" spans="2:10" ht="14.1" customHeight="1">
      <c r="B30" s="13"/>
      <c r="C30" s="68"/>
      <c r="D30" s="69"/>
      <c r="E30" s="69"/>
      <c r="G30" s="6" t="s">
        <v>1</v>
      </c>
      <c r="H30" s="6" t="s">
        <v>2</v>
      </c>
      <c r="I30" s="6" t="s">
        <v>3</v>
      </c>
    </row>
    <row r="31" spans="2:10" s="8" customFormat="1" ht="14.1" customHeight="1">
      <c r="B31" s="9" t="s">
        <v>5</v>
      </c>
      <c r="C31" s="33">
        <v>100</v>
      </c>
      <c r="D31" s="33">
        <v>100</v>
      </c>
      <c r="E31" s="33">
        <v>100</v>
      </c>
      <c r="G31" s="47">
        <f>SUM(G33,G35)</f>
        <v>100.00000394156534</v>
      </c>
      <c r="H31" s="47">
        <f t="shared" ref="H31:I31" si="2">SUM(H33,H35)</f>
        <v>100</v>
      </c>
      <c r="I31" s="47">
        <f t="shared" si="2"/>
        <v>99.999991660627572</v>
      </c>
    </row>
    <row r="32" spans="2:10" s="8" customFormat="1" ht="3" customHeight="1">
      <c r="B32" s="9"/>
      <c r="C32" s="34"/>
      <c r="D32" s="34"/>
      <c r="E32" s="34"/>
    </row>
    <row r="33" spans="1:10" s="8" customFormat="1" ht="14.1" customHeight="1">
      <c r="A33" s="8" t="s">
        <v>6</v>
      </c>
      <c r="B33" s="9"/>
      <c r="C33" s="37">
        <f>C6/$C$5*100</f>
        <v>34.999598551569335</v>
      </c>
      <c r="D33" s="37">
        <f>D6/$D$5*100</f>
        <v>40.831122894801616</v>
      </c>
      <c r="E33" s="37">
        <f>E6/$E$5*100</f>
        <v>28.49306706273126</v>
      </c>
      <c r="G33" s="35">
        <v>34.999598551569335</v>
      </c>
      <c r="H33" s="35">
        <v>40.831122894801616</v>
      </c>
      <c r="I33" s="35">
        <v>28.49306706273126</v>
      </c>
    </row>
    <row r="34" spans="1:10" s="13" customFormat="1" ht="14.1" customHeight="1">
      <c r="A34" s="8"/>
      <c r="B34" s="10" t="s">
        <v>7</v>
      </c>
      <c r="C34" s="37">
        <f t="shared" ref="C34:C56" si="3">C7/$C$5*100</f>
        <v>34.999598551569335</v>
      </c>
      <c r="D34" s="37">
        <f t="shared" ref="D34:D56" si="4">D7/$D$5*100</f>
        <v>40.831122894801616</v>
      </c>
      <c r="E34" s="37">
        <f t="shared" ref="E34:E49" si="5">E7/$E$5*100</f>
        <v>28.49306706273126</v>
      </c>
      <c r="G34" s="36">
        <v>34.999598551569335</v>
      </c>
      <c r="H34" s="36">
        <v>40.831122894801616</v>
      </c>
      <c r="I34" s="36">
        <v>28.49306706273126</v>
      </c>
    </row>
    <row r="35" spans="1:10" s="8" customFormat="1" ht="14.1" customHeight="1">
      <c r="A35" s="8" t="s">
        <v>8</v>
      </c>
      <c r="B35" s="9"/>
      <c r="C35" s="37">
        <f t="shared" si="3"/>
        <v>65.000405389996004</v>
      </c>
      <c r="D35" s="37">
        <f t="shared" si="4"/>
        <v>59.168877105198391</v>
      </c>
      <c r="E35" s="37">
        <f t="shared" si="5"/>
        <v>71.506924597896315</v>
      </c>
      <c r="G35" s="35">
        <v>65.000405389996004</v>
      </c>
      <c r="H35" s="35">
        <v>59.168877105198391</v>
      </c>
      <c r="I35" s="35">
        <v>71.506924597896315</v>
      </c>
      <c r="J35" s="47"/>
    </row>
    <row r="36" spans="1:10" s="13" customFormat="1" ht="14.1" customHeight="1">
      <c r="B36" s="10" t="s">
        <v>9</v>
      </c>
      <c r="C36" s="37">
        <f t="shared" si="3"/>
        <v>0.18581721518869593</v>
      </c>
      <c r="D36" s="37">
        <f t="shared" si="4"/>
        <v>0.35235719361244122</v>
      </c>
      <c r="E36" s="37" t="s">
        <v>10</v>
      </c>
      <c r="F36" s="20" t="s">
        <v>10</v>
      </c>
      <c r="G36" s="53">
        <v>0.18581721518869593</v>
      </c>
      <c r="H36" s="36">
        <v>0.35235719361244122</v>
      </c>
      <c r="I36" s="36" t="s">
        <v>10</v>
      </c>
      <c r="J36" s="48"/>
    </row>
    <row r="37" spans="1:10" s="13" customFormat="1" ht="14.1" customHeight="1">
      <c r="B37" s="10" t="s">
        <v>11</v>
      </c>
      <c r="C37" s="37">
        <f t="shared" si="3"/>
        <v>26.874286256419872</v>
      </c>
      <c r="D37" s="37">
        <f t="shared" si="4"/>
        <v>19.188462553518228</v>
      </c>
      <c r="E37" s="37">
        <f t="shared" si="5"/>
        <v>35.449754864147451</v>
      </c>
      <c r="G37" s="36">
        <v>26.874286256419872</v>
      </c>
      <c r="H37" s="36">
        <v>19.188462553518228</v>
      </c>
      <c r="I37" s="36">
        <v>35.449754864147451</v>
      </c>
      <c r="J37" s="54"/>
    </row>
    <row r="38" spans="1:10" s="13" customFormat="1" ht="14.1" customHeight="1">
      <c r="B38" s="10" t="s">
        <v>12</v>
      </c>
      <c r="C38" s="37">
        <f t="shared" si="3"/>
        <v>0.10725787624281005</v>
      </c>
      <c r="D38" s="37">
        <f t="shared" si="4"/>
        <v>0.20338849781689222</v>
      </c>
      <c r="E38" s="37" t="s">
        <v>10</v>
      </c>
      <c r="G38" s="36">
        <v>0.10725787624281005</v>
      </c>
      <c r="H38" s="36">
        <v>0.20338849781689222</v>
      </c>
      <c r="I38" s="36" t="s">
        <v>10</v>
      </c>
    </row>
    <row r="39" spans="1:10" s="13" customFormat="1" ht="14.1" customHeight="1">
      <c r="B39" s="10" t="s">
        <v>13</v>
      </c>
      <c r="C39" s="37" t="s">
        <v>10</v>
      </c>
      <c r="D39" s="37" t="s">
        <v>10</v>
      </c>
      <c r="E39" s="37" t="s">
        <v>10</v>
      </c>
      <c r="G39" s="53" t="s">
        <v>10</v>
      </c>
      <c r="H39" s="36" t="s">
        <v>10</v>
      </c>
      <c r="I39" s="36" t="s">
        <v>10</v>
      </c>
    </row>
    <row r="40" spans="1:10" s="16" customFormat="1" ht="14.1" customHeight="1">
      <c r="A40" s="13"/>
      <c r="B40" s="10" t="s">
        <v>14</v>
      </c>
      <c r="C40" s="37">
        <f t="shared" si="3"/>
        <v>5.6817979812957748</v>
      </c>
      <c r="D40" s="37">
        <f t="shared" si="4"/>
        <v>9.409109774703813</v>
      </c>
      <c r="E40" s="37">
        <f t="shared" si="5"/>
        <v>1.5230362654288814</v>
      </c>
      <c r="G40" s="52">
        <v>5.6817979812957748</v>
      </c>
      <c r="H40" s="36">
        <v>9.409109774703813</v>
      </c>
      <c r="I40" s="36">
        <v>1.5230362654288814</v>
      </c>
    </row>
    <row r="41" spans="1:10" s="13" customFormat="1" ht="14.1" customHeight="1">
      <c r="B41" s="10" t="s">
        <v>15</v>
      </c>
      <c r="C41" s="37">
        <f t="shared" si="3"/>
        <v>13.644847855774653</v>
      </c>
      <c r="D41" s="37">
        <f t="shared" si="4"/>
        <v>13.561570127512452</v>
      </c>
      <c r="E41" s="37">
        <f t="shared" si="5"/>
        <v>13.737765098225299</v>
      </c>
      <c r="G41" s="36">
        <v>13.644847855774653</v>
      </c>
      <c r="H41" s="36">
        <v>13.561570127512452</v>
      </c>
      <c r="I41" s="36">
        <v>13.737765098225299</v>
      </c>
    </row>
    <row r="42" spans="1:10" s="13" customFormat="1" ht="14.1" customHeight="1">
      <c r="B42" s="10" t="s">
        <v>16</v>
      </c>
      <c r="C42" s="37">
        <f t="shared" si="3"/>
        <v>1.997293642400932</v>
      </c>
      <c r="D42" s="37">
        <f t="shared" si="4"/>
        <v>2.863329162967239</v>
      </c>
      <c r="E42" s="37">
        <f t="shared" si="5"/>
        <v>1.0310132921257142</v>
      </c>
      <c r="G42" s="36">
        <v>1.997293642400932</v>
      </c>
      <c r="H42" s="36">
        <v>2.863329162967239</v>
      </c>
      <c r="I42" s="36">
        <v>1.0310132921257142</v>
      </c>
    </row>
    <row r="43" spans="1:10" s="13" customFormat="1" ht="14.1" customHeight="1">
      <c r="A43" s="16"/>
      <c r="B43" s="10" t="s">
        <v>17</v>
      </c>
      <c r="C43" s="37">
        <f t="shared" si="3"/>
        <v>4.6592061506077638</v>
      </c>
      <c r="D43" s="37">
        <f t="shared" si="4"/>
        <v>1.8148006165634265</v>
      </c>
      <c r="E43" s="37">
        <f t="shared" si="5"/>
        <v>7.8328556262827007</v>
      </c>
      <c r="G43" s="36">
        <v>4.6592061506077638</v>
      </c>
      <c r="H43" s="36">
        <v>1.8148006165634265</v>
      </c>
      <c r="I43" s="36">
        <v>7.8328556262827007</v>
      </c>
    </row>
    <row r="44" spans="1:10" s="13" customFormat="1" ht="14.1" customHeight="1">
      <c r="B44" s="10" t="s">
        <v>18</v>
      </c>
      <c r="C44" s="37">
        <f t="shared" si="3"/>
        <v>0.340945402579857</v>
      </c>
      <c r="D44" s="37">
        <f t="shared" si="4"/>
        <v>0.64652010367342261</v>
      </c>
      <c r="E44" s="37" t="s">
        <v>10</v>
      </c>
      <c r="F44" s="21" t="s">
        <v>10</v>
      </c>
      <c r="G44" s="36">
        <v>0.340945402579857</v>
      </c>
      <c r="H44" s="36">
        <v>0.64652010367342261</v>
      </c>
      <c r="I44" s="36" t="s">
        <v>10</v>
      </c>
    </row>
    <row r="45" spans="1:10" s="13" customFormat="1" ht="14.1" customHeight="1">
      <c r="B45" s="10" t="s">
        <v>19</v>
      </c>
      <c r="C45" s="37">
        <f t="shared" si="3"/>
        <v>0.42961879820805399</v>
      </c>
      <c r="D45" s="37">
        <f t="shared" si="4"/>
        <v>0.14428983354237485</v>
      </c>
      <c r="E45" s="37">
        <f t="shared" si="5"/>
        <v>0.74797499188996019</v>
      </c>
      <c r="G45" s="36">
        <v>0.42961879820805399</v>
      </c>
      <c r="H45" s="36">
        <v>0.14428983354237485</v>
      </c>
      <c r="I45" s="36">
        <v>0.74797499188996019</v>
      </c>
    </row>
    <row r="46" spans="1:10" s="13" customFormat="1" ht="14.1" customHeight="1">
      <c r="B46" s="10" t="s">
        <v>20</v>
      </c>
      <c r="C46" s="37">
        <f t="shared" si="3"/>
        <v>0.15030371140552237</v>
      </c>
      <c r="D46" s="37">
        <f t="shared" si="4"/>
        <v>0.28501446373848122</v>
      </c>
      <c r="E46" s="37" t="s">
        <v>10</v>
      </c>
      <c r="G46" s="36">
        <v>0.15030371140552237</v>
      </c>
      <c r="H46" s="36">
        <v>0.28501446373848122</v>
      </c>
      <c r="I46" s="36" t="s">
        <v>10</v>
      </c>
    </row>
    <row r="47" spans="1:10" s="13" customFormat="1" ht="14.1" customHeight="1">
      <c r="B47" s="10" t="s">
        <v>21</v>
      </c>
      <c r="C47" s="37">
        <f t="shared" si="3"/>
        <v>0.57457380543668779</v>
      </c>
      <c r="D47" s="37">
        <f t="shared" si="4"/>
        <v>0.72498447417473577</v>
      </c>
      <c r="E47" s="37">
        <f t="shared" si="5"/>
        <v>0.40675289021799954</v>
      </c>
      <c r="G47" s="36">
        <v>0.57457380543668779</v>
      </c>
      <c r="H47" s="36">
        <v>0.72498447417473577</v>
      </c>
      <c r="I47" s="36">
        <v>0.40675289021799954</v>
      </c>
    </row>
    <row r="48" spans="1:10" s="13" customFormat="1" ht="14.1" customHeight="1">
      <c r="B48" s="10" t="s">
        <v>22</v>
      </c>
      <c r="C48" s="37">
        <f t="shared" si="3"/>
        <v>0.77545962494980913</v>
      </c>
      <c r="D48" s="37">
        <f t="shared" si="4"/>
        <v>0.88905109609075084</v>
      </c>
      <c r="E48" s="37">
        <f t="shared" si="5"/>
        <v>0.64871144186915353</v>
      </c>
      <c r="G48" s="36">
        <v>0.77545962494980913</v>
      </c>
      <c r="H48" s="36">
        <v>0.88905109609075084</v>
      </c>
      <c r="I48" s="36">
        <v>0.64871144186915353</v>
      </c>
    </row>
    <row r="49" spans="1:9" s="13" customFormat="1" ht="14.1" customHeight="1">
      <c r="B49" s="10" t="s">
        <v>23</v>
      </c>
      <c r="C49" s="37">
        <f t="shared" si="3"/>
        <v>3.5944553369602832</v>
      </c>
      <c r="D49" s="37">
        <f t="shared" si="4"/>
        <v>3.9590424656079337</v>
      </c>
      <c r="E49" s="37">
        <f t="shared" si="5"/>
        <v>3.1876667353274999</v>
      </c>
      <c r="G49" s="36">
        <v>3.5944553369602832</v>
      </c>
      <c r="H49" s="36">
        <v>3.9590424656079337</v>
      </c>
      <c r="I49" s="36">
        <v>3.1876667353274999</v>
      </c>
    </row>
    <row r="50" spans="1:9" s="13" customFormat="1" ht="14.1" customHeight="1">
      <c r="B50" s="10" t="s">
        <v>24</v>
      </c>
      <c r="C50" s="37">
        <f t="shared" si="3"/>
        <v>2.4765603977291697</v>
      </c>
      <c r="D50" s="37">
        <f t="shared" si="4"/>
        <v>1.8905443706747151</v>
      </c>
      <c r="E50" s="37">
        <f t="shared" ref="E34:E56" si="6">E23/$E$5*100</f>
        <v>3.130408604230897</v>
      </c>
      <c r="G50" s="36">
        <v>2.4765603977291697</v>
      </c>
      <c r="H50" s="36">
        <v>1.8905443706747151</v>
      </c>
      <c r="I50" s="36">
        <v>3.130408604230897</v>
      </c>
    </row>
    <row r="51" spans="1:9" ht="14.1" customHeight="1">
      <c r="A51" s="13"/>
      <c r="B51" s="10" t="s">
        <v>25</v>
      </c>
      <c r="C51" s="37">
        <f t="shared" si="3"/>
        <v>1.0685583657734015</v>
      </c>
      <c r="D51" s="37">
        <f t="shared" si="4"/>
        <v>0.63749871910540146</v>
      </c>
      <c r="E51" s="37">
        <f t="shared" si="6"/>
        <v>1.5495221122629637</v>
      </c>
      <c r="G51" s="36">
        <v>1.0685583657734015</v>
      </c>
      <c r="H51" s="36">
        <v>0.63749871910540146</v>
      </c>
      <c r="I51" s="36">
        <v>1.5495221122629637</v>
      </c>
    </row>
    <row r="52" spans="1:9" ht="14.1" customHeight="1">
      <c r="A52" s="13"/>
      <c r="B52" s="10" t="s">
        <v>26</v>
      </c>
      <c r="C52" s="37">
        <f t="shared" si="3"/>
        <v>1.0396193929902648</v>
      </c>
      <c r="D52" s="37">
        <f t="shared" si="4"/>
        <v>1.4772199575748277</v>
      </c>
      <c r="E52" s="37">
        <f t="shared" si="6"/>
        <v>0.55136594750698631</v>
      </c>
      <c r="G52" s="36">
        <v>1.0396193929902648</v>
      </c>
      <c r="H52" s="36">
        <v>1.4772199575748277</v>
      </c>
      <c r="I52" s="36">
        <v>0.55136594750698631</v>
      </c>
    </row>
    <row r="53" spans="1:9" ht="14.1" customHeight="1">
      <c r="A53" s="13"/>
      <c r="B53" s="10" t="s">
        <v>27</v>
      </c>
      <c r="C53" s="37">
        <f t="shared" si="3"/>
        <v>1.0816207133358251</v>
      </c>
      <c r="D53" s="37">
        <f t="shared" si="4"/>
        <v>1.121693694321259</v>
      </c>
      <c r="E53" s="37">
        <f t="shared" si="6"/>
        <v>1.0369008890604947</v>
      </c>
      <c r="G53" s="36">
        <v>1.0816207133358251</v>
      </c>
      <c r="H53" s="36">
        <v>1.121693694321259</v>
      </c>
      <c r="I53" s="36">
        <v>1.0369008890604947</v>
      </c>
    </row>
    <row r="54" spans="1:9" ht="14.1" customHeight="1">
      <c r="A54" s="13"/>
      <c r="B54" s="10" t="s">
        <v>28</v>
      </c>
      <c r="C54" s="37">
        <f t="shared" si="3"/>
        <v>0.31818286269663532</v>
      </c>
      <c r="D54" s="37" t="s">
        <v>10</v>
      </c>
      <c r="E54" s="37">
        <f t="shared" si="6"/>
        <v>0.67319583932030769</v>
      </c>
      <c r="F54" s="20" t="s">
        <v>10</v>
      </c>
      <c r="G54" s="36">
        <v>0.31818286269663532</v>
      </c>
      <c r="H54" s="36" t="s">
        <v>10</v>
      </c>
      <c r="I54" s="36">
        <v>0.67319583932030769</v>
      </c>
    </row>
    <row r="55" spans="1:9" ht="14.1" customHeight="1">
      <c r="A55" s="13"/>
      <c r="B55" s="10" t="s">
        <v>29</v>
      </c>
      <c r="C55" s="37" t="s">
        <v>10</v>
      </c>
      <c r="D55" s="37" t="s">
        <v>10</v>
      </c>
      <c r="E55" s="37" t="s">
        <v>10</v>
      </c>
      <c r="F55" s="20" t="s">
        <v>10</v>
      </c>
      <c r="G55" s="36" t="s">
        <v>10</v>
      </c>
      <c r="H55" s="36" t="s">
        <v>10</v>
      </c>
      <c r="I55" s="36" t="s">
        <v>10</v>
      </c>
    </row>
    <row r="56" spans="1:9" ht="14.1" customHeight="1">
      <c r="A56" s="13"/>
      <c r="B56" s="10" t="s">
        <v>30</v>
      </c>
      <c r="C56" s="37" t="s">
        <v>10</v>
      </c>
      <c r="D56" s="37" t="s">
        <v>10</v>
      </c>
      <c r="E56" s="37" t="s">
        <v>10</v>
      </c>
      <c r="F56" s="20" t="s">
        <v>10</v>
      </c>
      <c r="G56" s="36" t="s">
        <v>10</v>
      </c>
      <c r="H56" s="36" t="s">
        <v>10</v>
      </c>
      <c r="I56" s="36" t="s">
        <v>10</v>
      </c>
    </row>
    <row r="57" spans="1:9" ht="3" customHeight="1">
      <c r="A57" s="22"/>
      <c r="B57" s="22"/>
      <c r="C57" s="37"/>
      <c r="D57" s="30"/>
      <c r="E57" s="30"/>
    </row>
    <row r="58" spans="1:9" ht="3" customHeight="1">
      <c r="C58" s="23"/>
      <c r="D58" s="23"/>
      <c r="E58" s="23"/>
    </row>
    <row r="59" spans="1:9" s="26" customFormat="1" ht="14.1" customHeight="1">
      <c r="A59" s="24" t="s">
        <v>32</v>
      </c>
      <c r="B59" s="25"/>
    </row>
    <row r="60" spans="1:9" s="26" customFormat="1" ht="14.1" customHeight="1">
      <c r="A60" s="27" t="s">
        <v>33</v>
      </c>
      <c r="B60" s="25"/>
    </row>
    <row r="61" spans="1:9" ht="14.1" customHeight="1">
      <c r="A61" s="28"/>
    </row>
  </sheetData>
  <mergeCells count="1">
    <mergeCell ref="C4:E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"/>
  <sheetViews>
    <sheetView topLeftCell="H1" workbookViewId="0">
      <selection activeCell="O4" sqref="O4:Y6"/>
    </sheetView>
  </sheetViews>
  <sheetFormatPr defaultRowHeight="15"/>
  <sheetData>
    <row r="1" spans="1:25" s="56" customFormat="1" ht="19.5" customHeight="1">
      <c r="A1" s="55"/>
      <c r="B1" s="55"/>
      <c r="C1" s="55" t="s">
        <v>38</v>
      </c>
      <c r="D1" s="55" t="s">
        <v>39</v>
      </c>
      <c r="E1" s="55" t="s">
        <v>40</v>
      </c>
      <c r="F1" s="55" t="s">
        <v>41</v>
      </c>
      <c r="G1" s="55" t="s">
        <v>42</v>
      </c>
      <c r="H1" s="55" t="s">
        <v>43</v>
      </c>
      <c r="I1" s="55" t="s">
        <v>44</v>
      </c>
      <c r="J1" s="55" t="s">
        <v>45</v>
      </c>
      <c r="K1" s="55" t="s">
        <v>46</v>
      </c>
      <c r="L1" s="55" t="s">
        <v>47</v>
      </c>
      <c r="M1" s="55" t="s">
        <v>48</v>
      </c>
      <c r="N1" s="55"/>
      <c r="O1" s="55" t="s">
        <v>46</v>
      </c>
      <c r="P1" s="55" t="s">
        <v>46</v>
      </c>
      <c r="Q1" s="55" t="s">
        <v>49</v>
      </c>
      <c r="R1" s="55" t="s">
        <v>49</v>
      </c>
      <c r="S1" s="55" t="s">
        <v>50</v>
      </c>
      <c r="T1" s="55" t="s">
        <v>51</v>
      </c>
      <c r="U1" s="55" t="s">
        <v>52</v>
      </c>
      <c r="V1" s="55" t="s">
        <v>46</v>
      </c>
      <c r="W1" s="55" t="s">
        <v>53</v>
      </c>
      <c r="X1" s="55" t="s">
        <v>54</v>
      </c>
      <c r="Y1" s="55" t="s">
        <v>55</v>
      </c>
    </row>
    <row r="2" spans="1:25" s="56" customFormat="1" ht="19.5" customHeight="1">
      <c r="A2" s="57" t="s">
        <v>56</v>
      </c>
      <c r="B2" s="57" t="s">
        <v>57</v>
      </c>
      <c r="C2" s="57" t="s">
        <v>58</v>
      </c>
      <c r="D2" s="57" t="s">
        <v>59</v>
      </c>
      <c r="E2" s="57"/>
      <c r="F2" s="57" t="s">
        <v>60</v>
      </c>
      <c r="G2" s="57" t="s">
        <v>61</v>
      </c>
      <c r="H2" s="57" t="s">
        <v>62</v>
      </c>
      <c r="I2" s="57" t="s">
        <v>63</v>
      </c>
      <c r="J2" s="57" t="s">
        <v>64</v>
      </c>
      <c r="K2" s="57" t="s">
        <v>65</v>
      </c>
      <c r="L2" s="57" t="s">
        <v>66</v>
      </c>
      <c r="M2" s="57" t="s">
        <v>67</v>
      </c>
      <c r="N2" s="57" t="s">
        <v>56</v>
      </c>
      <c r="O2" s="57" t="s">
        <v>68</v>
      </c>
      <c r="P2" s="57" t="s">
        <v>69</v>
      </c>
      <c r="Q2" s="57" t="s">
        <v>66</v>
      </c>
      <c r="R2" s="57" t="s">
        <v>70</v>
      </c>
      <c r="S2" s="57"/>
      <c r="T2" s="57" t="s">
        <v>71</v>
      </c>
      <c r="U2" s="57" t="s">
        <v>72</v>
      </c>
      <c r="V2" s="57" t="s">
        <v>73</v>
      </c>
      <c r="W2" s="57" t="s">
        <v>74</v>
      </c>
      <c r="X2" s="57" t="s">
        <v>75</v>
      </c>
      <c r="Y2" s="57"/>
    </row>
    <row r="3" spans="1:25" s="56" customFormat="1" ht="19.5" customHeight="1">
      <c r="A3" s="58"/>
      <c r="B3" s="58"/>
      <c r="C3" s="58" t="s">
        <v>76</v>
      </c>
      <c r="D3" s="58" t="s">
        <v>77</v>
      </c>
      <c r="E3" s="58"/>
      <c r="F3" s="58" t="s">
        <v>78</v>
      </c>
      <c r="G3" s="58" t="s">
        <v>79</v>
      </c>
      <c r="H3" s="58"/>
      <c r="I3" s="58"/>
      <c r="J3" s="58"/>
      <c r="K3" s="58" t="s">
        <v>80</v>
      </c>
      <c r="L3" s="58" t="s">
        <v>81</v>
      </c>
      <c r="M3" s="58" t="s">
        <v>82</v>
      </c>
      <c r="N3" s="58"/>
      <c r="O3" s="58"/>
      <c r="P3" s="58" t="s">
        <v>83</v>
      </c>
      <c r="Q3" s="58" t="s">
        <v>84</v>
      </c>
      <c r="R3" s="58" t="s">
        <v>85</v>
      </c>
      <c r="S3" s="58"/>
      <c r="T3" s="58"/>
      <c r="U3" s="58" t="s">
        <v>86</v>
      </c>
      <c r="V3" s="58" t="s">
        <v>87</v>
      </c>
      <c r="W3" s="58" t="s">
        <v>88</v>
      </c>
      <c r="X3" s="58" t="s">
        <v>89</v>
      </c>
      <c r="Y3" s="58"/>
    </row>
    <row r="4" spans="1:25" s="59" customFormat="1" ht="22.5" customHeight="1">
      <c r="A4" s="59" t="s">
        <v>35</v>
      </c>
      <c r="B4" s="60">
        <v>253706.31</v>
      </c>
      <c r="C4" s="60">
        <v>88796.19</v>
      </c>
      <c r="D4" s="60">
        <v>471.43</v>
      </c>
      <c r="E4" s="60">
        <v>68181.759999999995</v>
      </c>
      <c r="F4" s="60">
        <v>272.12</v>
      </c>
      <c r="G4" s="60" t="s">
        <v>10</v>
      </c>
      <c r="H4" s="60">
        <v>14415.08</v>
      </c>
      <c r="I4" s="60">
        <v>34617.839999999997</v>
      </c>
      <c r="J4" s="60">
        <v>5067.26</v>
      </c>
      <c r="K4" s="60">
        <v>11820.7</v>
      </c>
      <c r="L4" s="60">
        <v>865</v>
      </c>
      <c r="M4" s="60">
        <v>1089.97</v>
      </c>
      <c r="N4" s="59" t="s">
        <v>35</v>
      </c>
      <c r="O4" s="60">
        <v>381.33</v>
      </c>
      <c r="P4" s="60">
        <v>1457.73</v>
      </c>
      <c r="Q4" s="60">
        <v>1967.39</v>
      </c>
      <c r="R4" s="60">
        <v>9119.36</v>
      </c>
      <c r="S4" s="60">
        <v>6283.19</v>
      </c>
      <c r="T4" s="60">
        <v>2711</v>
      </c>
      <c r="U4" s="60">
        <v>2637.58</v>
      </c>
      <c r="V4" s="60">
        <v>2744.14</v>
      </c>
      <c r="W4" s="60">
        <v>807.25</v>
      </c>
      <c r="X4" s="60" t="s">
        <v>10</v>
      </c>
      <c r="Y4" s="60" t="s">
        <v>10</v>
      </c>
    </row>
    <row r="5" spans="1:25" s="61" customFormat="1" ht="20.25" customHeight="1">
      <c r="A5" s="61" t="s">
        <v>36</v>
      </c>
      <c r="B5" s="62">
        <v>133793.21</v>
      </c>
      <c r="C5" s="62">
        <v>54629.27</v>
      </c>
      <c r="D5" s="62">
        <v>471.43</v>
      </c>
      <c r="E5" s="62">
        <v>25672.86</v>
      </c>
      <c r="F5" s="62">
        <v>272.12</v>
      </c>
      <c r="G5" s="62" t="s">
        <v>10</v>
      </c>
      <c r="H5" s="62">
        <v>12588.75</v>
      </c>
      <c r="I5" s="62">
        <v>18144.46</v>
      </c>
      <c r="J5" s="62">
        <v>3830.94</v>
      </c>
      <c r="K5" s="62">
        <v>2428.08</v>
      </c>
      <c r="L5" s="62">
        <v>865</v>
      </c>
      <c r="M5" s="62">
        <v>193.05</v>
      </c>
      <c r="N5" s="61" t="s">
        <v>36</v>
      </c>
      <c r="O5" s="62">
        <v>381.33</v>
      </c>
      <c r="P5" s="62">
        <v>969.98</v>
      </c>
      <c r="Q5" s="62">
        <v>1189.49</v>
      </c>
      <c r="R5" s="62">
        <v>5296.93</v>
      </c>
      <c r="S5" s="62">
        <v>2529.42</v>
      </c>
      <c r="T5" s="62">
        <v>852.93</v>
      </c>
      <c r="U5" s="62">
        <v>1976.42</v>
      </c>
      <c r="V5" s="62">
        <v>1500.75</v>
      </c>
      <c r="W5" s="62" t="s">
        <v>10</v>
      </c>
      <c r="X5" s="62" t="s">
        <v>10</v>
      </c>
      <c r="Y5" s="62" t="s">
        <v>10</v>
      </c>
    </row>
    <row r="6" spans="1:25" s="61" customFormat="1" ht="20.25" customHeight="1">
      <c r="A6" s="61" t="s">
        <v>37</v>
      </c>
      <c r="B6" s="62">
        <v>119913.1</v>
      </c>
      <c r="C6" s="62">
        <v>34166.92</v>
      </c>
      <c r="D6" s="62" t="s">
        <v>10</v>
      </c>
      <c r="E6" s="62">
        <v>42508.9</v>
      </c>
      <c r="F6" s="62" t="s">
        <v>10</v>
      </c>
      <c r="G6" s="62" t="s">
        <v>10</v>
      </c>
      <c r="H6" s="62">
        <v>1826.32</v>
      </c>
      <c r="I6" s="62">
        <v>16473.38</v>
      </c>
      <c r="J6" s="62">
        <v>1236.32</v>
      </c>
      <c r="K6" s="62">
        <v>9392.6200000000008</v>
      </c>
      <c r="L6" s="62" t="s">
        <v>10</v>
      </c>
      <c r="M6" s="62">
        <v>896.92</v>
      </c>
      <c r="N6" s="61" t="s">
        <v>37</v>
      </c>
      <c r="O6" s="62" t="s">
        <v>10</v>
      </c>
      <c r="P6" s="62">
        <v>487.75</v>
      </c>
      <c r="Q6" s="62">
        <v>777.89</v>
      </c>
      <c r="R6" s="62">
        <v>3822.43</v>
      </c>
      <c r="S6" s="62">
        <v>3753.77</v>
      </c>
      <c r="T6" s="62">
        <v>1858.08</v>
      </c>
      <c r="U6" s="62">
        <v>661.16</v>
      </c>
      <c r="V6" s="62">
        <v>1243.3800000000001</v>
      </c>
      <c r="W6" s="62">
        <v>807.25</v>
      </c>
      <c r="X6" s="62" t="s">
        <v>10</v>
      </c>
      <c r="Y6" s="62" t="s">
        <v>10</v>
      </c>
    </row>
    <row r="8" spans="1:25">
      <c r="B8" s="75">
        <f>SUM(C4:M4,O4:Y4)</f>
        <v>253706.32000000004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view="pageLayout" topLeftCell="A37" zoomScaleNormal="100" workbookViewId="0">
      <selection activeCell="A61" sqref="A61"/>
    </sheetView>
  </sheetViews>
  <sheetFormatPr defaultColWidth="13" defaultRowHeight="14.25" customHeight="1"/>
  <cols>
    <col min="1" max="1" width="2.7109375" style="3" customWidth="1"/>
    <col min="2" max="2" width="72.140625" style="1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90</v>
      </c>
      <c r="B1" s="8"/>
      <c r="C1" s="3"/>
      <c r="D1" s="3"/>
      <c r="E1" s="3"/>
    </row>
    <row r="2" spans="1:10" s="1" customFormat="1" ht="3" customHeight="1">
      <c r="B2" s="8"/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1"/>
      <c r="D4" s="44" t="s">
        <v>4</v>
      </c>
      <c r="E4" s="43"/>
    </row>
    <row r="5" spans="1:10" s="8" customFormat="1" ht="14.1" customHeight="1">
      <c r="B5" s="9" t="s">
        <v>5</v>
      </c>
      <c r="C5" s="46">
        <v>253706.31</v>
      </c>
      <c r="D5" s="46">
        <v>133793.21</v>
      </c>
      <c r="E5" s="46">
        <v>119913.1</v>
      </c>
    </row>
    <row r="6" spans="1:10" s="8" customFormat="1" ht="14.1" customHeight="1">
      <c r="A6" s="8" t="s">
        <v>6</v>
      </c>
      <c r="B6" s="9"/>
      <c r="C6" s="46">
        <v>88796.19</v>
      </c>
      <c r="D6" s="46">
        <v>54629.27</v>
      </c>
      <c r="E6" s="46">
        <v>34166.92</v>
      </c>
    </row>
    <row r="7" spans="1:10" s="8" customFormat="1" ht="14.1" customHeight="1">
      <c r="B7" s="67" t="s">
        <v>7</v>
      </c>
      <c r="C7" s="17">
        <v>88796.19</v>
      </c>
      <c r="D7" s="17">
        <v>54629.27</v>
      </c>
      <c r="E7" s="17">
        <v>34166.92</v>
      </c>
    </row>
    <row r="8" spans="1:10" s="8" customFormat="1" ht="14.1" customHeight="1">
      <c r="A8" s="8" t="s">
        <v>8</v>
      </c>
      <c r="B8" s="9"/>
      <c r="C8" s="46">
        <v>164910.12999999998</v>
      </c>
      <c r="D8" s="46">
        <v>79163.94</v>
      </c>
      <c r="E8" s="46">
        <v>85746.170000000013</v>
      </c>
      <c r="H8" s="12"/>
      <c r="I8" s="12"/>
      <c r="J8" s="12"/>
    </row>
    <row r="9" spans="1:10" s="13" customFormat="1" ht="14.1" customHeight="1">
      <c r="B9" s="67" t="s">
        <v>9</v>
      </c>
      <c r="C9" s="17">
        <v>471.43</v>
      </c>
      <c r="D9" s="17">
        <v>471.43</v>
      </c>
      <c r="E9" s="17" t="s">
        <v>10</v>
      </c>
      <c r="F9" s="11" t="s">
        <v>10</v>
      </c>
    </row>
    <row r="10" spans="1:10" s="13" customFormat="1" ht="14.1" customHeight="1">
      <c r="B10" s="67" t="s">
        <v>11</v>
      </c>
      <c r="C10" s="17">
        <v>68181.759999999995</v>
      </c>
      <c r="D10" s="17">
        <v>25672.86</v>
      </c>
      <c r="E10" s="17">
        <v>42508.9</v>
      </c>
      <c r="H10" s="14"/>
      <c r="I10" s="14"/>
      <c r="J10" s="14"/>
    </row>
    <row r="11" spans="1:10" s="13" customFormat="1" ht="14.1" customHeight="1">
      <c r="B11" s="67" t="s">
        <v>12</v>
      </c>
      <c r="C11" s="17">
        <v>272.12</v>
      </c>
      <c r="D11" s="17">
        <v>272.12</v>
      </c>
      <c r="E11" s="17" t="s">
        <v>10</v>
      </c>
    </row>
    <row r="12" spans="1:10" s="13" customFormat="1" ht="14.1" customHeight="1">
      <c r="B12" s="67" t="s">
        <v>13</v>
      </c>
      <c r="C12" s="17" t="s">
        <v>10</v>
      </c>
      <c r="D12" s="17" t="s">
        <v>10</v>
      </c>
      <c r="E12" s="17" t="s">
        <v>10</v>
      </c>
      <c r="F12" s="15" t="s">
        <v>10</v>
      </c>
    </row>
    <row r="13" spans="1:10" s="13" customFormat="1" ht="14.1" customHeight="1">
      <c r="B13" s="67" t="s">
        <v>14</v>
      </c>
      <c r="C13" s="17">
        <v>14415.08</v>
      </c>
      <c r="D13" s="17">
        <v>12588.75</v>
      </c>
      <c r="E13" s="17">
        <v>1826.32</v>
      </c>
    </row>
    <row r="14" spans="1:10" s="13" customFormat="1" ht="14.1" customHeight="1">
      <c r="B14" s="67" t="s">
        <v>15</v>
      </c>
      <c r="C14" s="17">
        <v>34617.839999999997</v>
      </c>
      <c r="D14" s="17">
        <v>18144.46</v>
      </c>
      <c r="E14" s="17">
        <v>16473.38</v>
      </c>
    </row>
    <row r="15" spans="1:10" s="13" customFormat="1" ht="14.1" customHeight="1">
      <c r="B15" s="67" t="s">
        <v>16</v>
      </c>
      <c r="C15" s="17">
        <v>5067.26</v>
      </c>
      <c r="D15" s="17">
        <v>3830.94</v>
      </c>
      <c r="E15" s="17">
        <v>1236.32</v>
      </c>
    </row>
    <row r="16" spans="1:10" s="16" customFormat="1" ht="14.1" customHeight="1">
      <c r="B16" s="67" t="s">
        <v>17</v>
      </c>
      <c r="C16" s="17">
        <v>11820.7</v>
      </c>
      <c r="D16" s="17">
        <v>2428.08</v>
      </c>
      <c r="E16" s="17">
        <v>9392.6200000000008</v>
      </c>
    </row>
    <row r="17" spans="2:6" s="13" customFormat="1" ht="14.1" customHeight="1">
      <c r="B17" s="67" t="s">
        <v>18</v>
      </c>
      <c r="C17" s="17">
        <v>865</v>
      </c>
      <c r="D17" s="17">
        <v>865</v>
      </c>
      <c r="E17" s="17" t="s">
        <v>10</v>
      </c>
    </row>
    <row r="18" spans="2:6" s="13" customFormat="1" ht="14.1" customHeight="1">
      <c r="B18" s="67" t="s">
        <v>19</v>
      </c>
      <c r="C18" s="17">
        <v>1089.97</v>
      </c>
      <c r="D18" s="17">
        <v>193.05</v>
      </c>
      <c r="E18" s="17">
        <v>896.92</v>
      </c>
    </row>
    <row r="19" spans="2:6" s="13" customFormat="1" ht="14.1" customHeight="1">
      <c r="B19" s="67" t="s">
        <v>20</v>
      </c>
      <c r="C19" s="17">
        <v>381.33</v>
      </c>
      <c r="D19" s="17">
        <v>381.33</v>
      </c>
      <c r="E19" s="17" t="s">
        <v>10</v>
      </c>
    </row>
    <row r="20" spans="2:6" s="13" customFormat="1" ht="14.1" customHeight="1">
      <c r="B20" s="67" t="s">
        <v>21</v>
      </c>
      <c r="C20" s="17">
        <v>1457.73</v>
      </c>
      <c r="D20" s="17">
        <v>969.98</v>
      </c>
      <c r="E20" s="17">
        <v>487.75</v>
      </c>
    </row>
    <row r="21" spans="2:6" s="13" customFormat="1" ht="14.1" customHeight="1">
      <c r="B21" s="67" t="s">
        <v>22</v>
      </c>
      <c r="C21" s="17">
        <v>1967.39</v>
      </c>
      <c r="D21" s="17">
        <v>1189.49</v>
      </c>
      <c r="E21" s="17">
        <v>777.89</v>
      </c>
    </row>
    <row r="22" spans="2:6" s="13" customFormat="1" ht="14.1" customHeight="1">
      <c r="B22" s="67" t="s">
        <v>23</v>
      </c>
      <c r="C22" s="17">
        <v>9119.36</v>
      </c>
      <c r="D22" s="17">
        <v>5296.93</v>
      </c>
      <c r="E22" s="17">
        <v>3822.43</v>
      </c>
    </row>
    <row r="23" spans="2:6" s="13" customFormat="1" ht="14.1" customHeight="1">
      <c r="B23" s="67" t="s">
        <v>24</v>
      </c>
      <c r="C23" s="17">
        <v>6283.19</v>
      </c>
      <c r="D23" s="17">
        <v>2529.42</v>
      </c>
      <c r="E23" s="17">
        <v>3753.77</v>
      </c>
    </row>
    <row r="24" spans="2:6" s="13" customFormat="1" ht="14.1" customHeight="1">
      <c r="B24" s="67" t="s">
        <v>25</v>
      </c>
      <c r="C24" s="17">
        <v>2711</v>
      </c>
      <c r="D24" s="17">
        <v>852.93</v>
      </c>
      <c r="E24" s="17">
        <v>1858.08</v>
      </c>
    </row>
    <row r="25" spans="2:6" s="13" customFormat="1" ht="14.1" customHeight="1">
      <c r="B25" s="67" t="s">
        <v>26</v>
      </c>
      <c r="C25" s="17">
        <v>2637.58</v>
      </c>
      <c r="D25" s="17">
        <v>1976.42</v>
      </c>
      <c r="E25" s="17">
        <v>661.16</v>
      </c>
    </row>
    <row r="26" spans="2:6" s="13" customFormat="1" ht="14.1" customHeight="1">
      <c r="B26" s="67" t="s">
        <v>27</v>
      </c>
      <c r="C26" s="17">
        <v>2744.14</v>
      </c>
      <c r="D26" s="17">
        <v>1500.75</v>
      </c>
      <c r="E26" s="17">
        <v>1243.3800000000001</v>
      </c>
    </row>
    <row r="27" spans="2:6" s="13" customFormat="1" ht="14.1" customHeight="1">
      <c r="B27" s="67" t="s">
        <v>28</v>
      </c>
      <c r="C27" s="17">
        <v>807.25</v>
      </c>
      <c r="D27" s="17" t="s">
        <v>10</v>
      </c>
      <c r="E27" s="17">
        <v>807.25</v>
      </c>
      <c r="F27" s="17" t="s">
        <v>10</v>
      </c>
    </row>
    <row r="28" spans="2:6" s="13" customFormat="1" ht="14.1" customHeight="1">
      <c r="B28" s="67" t="s">
        <v>29</v>
      </c>
      <c r="C28" s="17" t="s">
        <v>10</v>
      </c>
      <c r="D28" s="17" t="s">
        <v>10</v>
      </c>
      <c r="E28" s="17" t="s">
        <v>10</v>
      </c>
      <c r="F28" s="17" t="s">
        <v>10</v>
      </c>
    </row>
    <row r="29" spans="2:6" s="13" customFormat="1" ht="14.1" customHeight="1">
      <c r="B29" s="67" t="s">
        <v>30</v>
      </c>
      <c r="C29" s="17" t="s">
        <v>10</v>
      </c>
      <c r="D29" s="17" t="s">
        <v>10</v>
      </c>
      <c r="E29" s="17" t="s">
        <v>10</v>
      </c>
      <c r="F29" s="17" t="s">
        <v>10</v>
      </c>
    </row>
    <row r="30" spans="2:6" ht="14.1" customHeight="1">
      <c r="D30" s="70" t="s">
        <v>31</v>
      </c>
      <c r="E30" s="45"/>
    </row>
    <row r="31" spans="2:6" s="8" customFormat="1" ht="14.1" customHeight="1">
      <c r="B31" s="9" t="s">
        <v>5</v>
      </c>
      <c r="C31" s="18">
        <f>SUM(C33,C35)</f>
        <v>100.00000394156534</v>
      </c>
      <c r="D31" s="18">
        <v>100</v>
      </c>
      <c r="E31" s="18">
        <v>100</v>
      </c>
    </row>
    <row r="32" spans="2:6" s="8" customFormat="1" ht="3" customHeight="1">
      <c r="B32" s="9"/>
      <c r="C32" s="19"/>
      <c r="D32" s="19"/>
      <c r="E32" s="19"/>
    </row>
    <row r="33" spans="1:6" s="8" customFormat="1" ht="14.1" customHeight="1">
      <c r="A33" s="8" t="s">
        <v>6</v>
      </c>
      <c r="B33" s="9"/>
      <c r="C33" s="35">
        <v>34.999598551569335</v>
      </c>
      <c r="D33" s="35">
        <v>40.831122894801616</v>
      </c>
      <c r="E33" s="35">
        <v>28.49306706273126</v>
      </c>
    </row>
    <row r="34" spans="1:6" s="13" customFormat="1" ht="14.1" customHeight="1">
      <c r="A34" s="8"/>
      <c r="B34" s="67" t="s">
        <v>7</v>
      </c>
      <c r="C34" s="36">
        <v>34.999598551569335</v>
      </c>
      <c r="D34" s="36">
        <v>40.831122894801616</v>
      </c>
      <c r="E34" s="36">
        <v>28.49306706273126</v>
      </c>
    </row>
    <row r="35" spans="1:6" s="8" customFormat="1" ht="14.1" customHeight="1">
      <c r="A35" s="8" t="s">
        <v>8</v>
      </c>
      <c r="B35" s="9"/>
      <c r="C35" s="35">
        <v>65.000405389996004</v>
      </c>
      <c r="D35" s="35">
        <v>59.168877105198391</v>
      </c>
      <c r="E35" s="35">
        <v>71.506924597896315</v>
      </c>
    </row>
    <row r="36" spans="1:6" s="13" customFormat="1" ht="14.1" customHeight="1">
      <c r="B36" s="67" t="s">
        <v>9</v>
      </c>
      <c r="C36" s="36">
        <v>0.18581721518869593</v>
      </c>
      <c r="D36" s="36">
        <v>0.35235719361244122</v>
      </c>
      <c r="E36" s="36" t="s">
        <v>10</v>
      </c>
      <c r="F36" s="20" t="s">
        <v>10</v>
      </c>
    </row>
    <row r="37" spans="1:6" s="13" customFormat="1" ht="14.1" customHeight="1">
      <c r="B37" s="67" t="s">
        <v>11</v>
      </c>
      <c r="C37" s="36">
        <v>26.874286256419872</v>
      </c>
      <c r="D37" s="36">
        <v>19.188462553518228</v>
      </c>
      <c r="E37" s="36">
        <v>35.449754864147451</v>
      </c>
    </row>
    <row r="38" spans="1:6" s="13" customFormat="1" ht="14.1" customHeight="1">
      <c r="B38" s="67" t="s">
        <v>12</v>
      </c>
      <c r="C38" s="36">
        <v>0.10725787624281005</v>
      </c>
      <c r="D38" s="36">
        <v>0.20338849781689222</v>
      </c>
      <c r="E38" s="36" t="s">
        <v>10</v>
      </c>
    </row>
    <row r="39" spans="1:6" s="13" customFormat="1" ht="14.1" customHeight="1">
      <c r="B39" s="67" t="s">
        <v>13</v>
      </c>
      <c r="C39" s="36" t="s">
        <v>10</v>
      </c>
      <c r="D39" s="36" t="s">
        <v>10</v>
      </c>
      <c r="E39" s="36" t="s">
        <v>10</v>
      </c>
    </row>
    <row r="40" spans="1:6" s="16" customFormat="1" ht="14.1" customHeight="1">
      <c r="A40" s="13"/>
      <c r="B40" s="67" t="s">
        <v>14</v>
      </c>
      <c r="C40" s="52">
        <v>5.6817979812957748</v>
      </c>
      <c r="D40" s="36">
        <v>9.409109774703813</v>
      </c>
      <c r="E40" s="36">
        <v>1.5230362654288814</v>
      </c>
    </row>
    <row r="41" spans="1:6" s="13" customFormat="1" ht="14.1" customHeight="1">
      <c r="B41" s="67" t="s">
        <v>15</v>
      </c>
      <c r="C41" s="36">
        <v>13.644847855774653</v>
      </c>
      <c r="D41" s="36">
        <v>13.561570127512452</v>
      </c>
      <c r="E41" s="36">
        <v>13.737765098225299</v>
      </c>
    </row>
    <row r="42" spans="1:6" s="13" customFormat="1" ht="14.1" customHeight="1">
      <c r="B42" s="67" t="s">
        <v>16</v>
      </c>
      <c r="C42" s="36">
        <v>1.997293642400932</v>
      </c>
      <c r="D42" s="36">
        <v>2.863329162967239</v>
      </c>
      <c r="E42" s="36">
        <v>1.0310132921257142</v>
      </c>
    </row>
    <row r="43" spans="1:6" s="13" customFormat="1" ht="14.1" customHeight="1">
      <c r="A43" s="16"/>
      <c r="B43" s="67" t="s">
        <v>17</v>
      </c>
      <c r="C43" s="36">
        <v>4.6592061506077638</v>
      </c>
      <c r="D43" s="36">
        <v>1.8148006165634265</v>
      </c>
      <c r="E43" s="36">
        <v>7.8328556262827007</v>
      </c>
    </row>
    <row r="44" spans="1:6" s="13" customFormat="1" ht="14.1" customHeight="1">
      <c r="B44" s="67" t="s">
        <v>18</v>
      </c>
      <c r="C44" s="36">
        <v>0.340945402579857</v>
      </c>
      <c r="D44" s="36">
        <v>0.64652010367342261</v>
      </c>
      <c r="E44" s="36" t="s">
        <v>10</v>
      </c>
      <c r="F44" s="21" t="s">
        <v>10</v>
      </c>
    </row>
    <row r="45" spans="1:6" s="13" customFormat="1" ht="14.1" customHeight="1">
      <c r="B45" s="67" t="s">
        <v>19</v>
      </c>
      <c r="C45" s="36">
        <v>0.42961879820805399</v>
      </c>
      <c r="D45" s="36">
        <v>0.14428983354237485</v>
      </c>
      <c r="E45" s="36">
        <v>0.74797499188996019</v>
      </c>
    </row>
    <row r="46" spans="1:6" s="13" customFormat="1" ht="14.1" customHeight="1">
      <c r="B46" s="67" t="s">
        <v>20</v>
      </c>
      <c r="C46" s="36">
        <v>0.15030371140552237</v>
      </c>
      <c r="D46" s="36">
        <v>0.28501446373848122</v>
      </c>
      <c r="E46" s="36" t="s">
        <v>10</v>
      </c>
    </row>
    <row r="47" spans="1:6" s="13" customFormat="1" ht="14.1" customHeight="1">
      <c r="B47" s="67" t="s">
        <v>21</v>
      </c>
      <c r="C47" s="36">
        <v>0.57457380543668779</v>
      </c>
      <c r="D47" s="36">
        <v>0.72498447417473577</v>
      </c>
      <c r="E47" s="36">
        <v>0.40675289021799954</v>
      </c>
    </row>
    <row r="48" spans="1:6" s="13" customFormat="1" ht="14.1" customHeight="1">
      <c r="B48" s="67" t="s">
        <v>22</v>
      </c>
      <c r="C48" s="36">
        <v>0.77545962494980913</v>
      </c>
      <c r="D48" s="36">
        <v>0.88905109609075084</v>
      </c>
      <c r="E48" s="36">
        <v>0.64871144186915353</v>
      </c>
    </row>
    <row r="49" spans="1:9" s="13" customFormat="1" ht="14.1" customHeight="1">
      <c r="B49" s="67" t="s">
        <v>23</v>
      </c>
      <c r="C49" s="36">
        <v>3.5944553369602832</v>
      </c>
      <c r="D49" s="36">
        <v>3.9590424656079337</v>
      </c>
      <c r="E49" s="36">
        <v>3.1876667353274999</v>
      </c>
    </row>
    <row r="50" spans="1:9" s="13" customFormat="1" ht="14.1" customHeight="1">
      <c r="B50" s="67" t="s">
        <v>24</v>
      </c>
      <c r="C50" s="36">
        <v>2.4765603977291697</v>
      </c>
      <c r="D50" s="36">
        <v>1.8905443706747151</v>
      </c>
      <c r="E50" s="36">
        <v>3.130408604230897</v>
      </c>
    </row>
    <row r="51" spans="1:9" ht="14.1" customHeight="1">
      <c r="A51" s="13"/>
      <c r="B51" s="67" t="s">
        <v>25</v>
      </c>
      <c r="C51" s="36">
        <v>1.0685583657734015</v>
      </c>
      <c r="D51" s="36">
        <v>0.63749871910540146</v>
      </c>
      <c r="E51" s="36">
        <v>1.5495221122629637</v>
      </c>
    </row>
    <row r="52" spans="1:9" ht="14.1" customHeight="1">
      <c r="A52" s="13"/>
      <c r="B52" s="67" t="s">
        <v>26</v>
      </c>
      <c r="C52" s="36">
        <v>1.0396193929902648</v>
      </c>
      <c r="D52" s="36">
        <v>1.4772199575748277</v>
      </c>
      <c r="E52" s="36">
        <v>0.55136594750698631</v>
      </c>
    </row>
    <row r="53" spans="1:9" ht="14.1" customHeight="1">
      <c r="A53" s="13"/>
      <c r="B53" s="67" t="s">
        <v>27</v>
      </c>
      <c r="C53" s="36">
        <v>1.0816207133358251</v>
      </c>
      <c r="D53" s="36">
        <v>1.121693694321259</v>
      </c>
      <c r="E53" s="36">
        <v>1.0369008890604947</v>
      </c>
    </row>
    <row r="54" spans="1:9" ht="14.1" customHeight="1">
      <c r="A54" s="13"/>
      <c r="B54" s="67" t="s">
        <v>28</v>
      </c>
      <c r="C54" s="36">
        <v>0.31818286269663532</v>
      </c>
      <c r="D54" s="36" t="s">
        <v>10</v>
      </c>
      <c r="E54" s="36">
        <v>0.67319583932030769</v>
      </c>
      <c r="F54" s="20" t="s">
        <v>10</v>
      </c>
    </row>
    <row r="55" spans="1:9" ht="14.1" customHeight="1">
      <c r="A55" s="13"/>
      <c r="B55" s="67" t="s">
        <v>29</v>
      </c>
      <c r="C55" s="36" t="s">
        <v>10</v>
      </c>
      <c r="D55" s="36" t="s">
        <v>10</v>
      </c>
      <c r="E55" s="36" t="s">
        <v>10</v>
      </c>
      <c r="F55" s="20" t="s">
        <v>10</v>
      </c>
    </row>
    <row r="56" spans="1:9" ht="14.1" customHeight="1">
      <c r="A56" s="13"/>
      <c r="B56" s="67" t="s">
        <v>30</v>
      </c>
      <c r="C56" s="36" t="s">
        <v>10</v>
      </c>
      <c r="D56" s="36" t="s">
        <v>10</v>
      </c>
      <c r="E56" s="36" t="s">
        <v>10</v>
      </c>
      <c r="F56" s="20" t="s">
        <v>10</v>
      </c>
    </row>
    <row r="57" spans="1:9" ht="3" customHeight="1">
      <c r="A57" s="22"/>
      <c r="B57" s="72"/>
      <c r="C57" s="29"/>
      <c r="D57" s="30"/>
      <c r="E57" s="30"/>
    </row>
    <row r="58" spans="1:9" ht="3" customHeight="1">
      <c r="C58" s="23"/>
      <c r="D58" s="23"/>
      <c r="E58" s="23"/>
    </row>
    <row r="59" spans="1:9" s="26" customFormat="1" ht="14.1" customHeight="1">
      <c r="A59" s="39" t="s">
        <v>32</v>
      </c>
      <c r="B59" s="73"/>
      <c r="C59" s="38"/>
      <c r="D59" s="38"/>
      <c r="E59" s="38"/>
      <c r="F59" s="40"/>
      <c r="G59" s="40"/>
      <c r="H59" s="40"/>
      <c r="I59" s="40"/>
    </row>
    <row r="60" spans="1:9" s="26" customFormat="1" ht="14.1" customHeight="1">
      <c r="A60" s="41" t="s">
        <v>91</v>
      </c>
      <c r="B60" s="73"/>
      <c r="C60" s="38"/>
      <c r="D60" s="38"/>
      <c r="E60" s="38"/>
      <c r="F60" s="40"/>
      <c r="G60" s="40"/>
      <c r="H60" s="40"/>
      <c r="I60" s="40"/>
    </row>
    <row r="61" spans="1:9" ht="14.1" customHeight="1">
      <c r="A61" s="41"/>
      <c r="B61" s="74"/>
      <c r="C61" s="42"/>
      <c r="D61" s="42"/>
      <c r="E61" s="42"/>
      <c r="F61" s="42"/>
      <c r="G61" s="42"/>
      <c r="H61" s="42"/>
      <c r="I61" s="42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2020-04-30T07:03:04Z</dcterms:modified>
</cp:coreProperties>
</file>