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ก.ย\"/>
    </mc:Choice>
  </mc:AlternateContent>
  <bookViews>
    <workbookView xWindow="0" yWindow="0" windowWidth="20490" windowHeight="780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W17" i="2" l="1"/>
  <c r="W18" i="2"/>
  <c r="W19" i="2"/>
  <c r="O23" i="2"/>
  <c r="O24" i="2"/>
  <c r="M24" i="2" l="1"/>
  <c r="M23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<sst xmlns="http://schemas.openxmlformats.org/spreadsheetml/2006/main" count="188" uniqueCount="74">
  <si>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</si>
  <si>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</si>
  <si>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</si>
  <si>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</si>
  <si>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</si>
  <si>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</si>
  <si>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</si>
  <si>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</si>
  <si>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</si>
  <si>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</si>
  <si>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</si>
  <si>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</si>
  <si>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</si>
  <si>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</si>
  <si>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</si>
  <si>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</si>
  <si>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</si>
  <si>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</si>
  <si>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</si>
  <si>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</si>
  <si>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</si>
  <si>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</si>
  <si>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</si>
  <si>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</si>
  <si>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</si>
  <si>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</si>
  <si>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</si>
  <si>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</si>
  <si>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</si>
  <si>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</si>
  <si>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</si>
  <si>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</si>
  <si>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</si>
  <si>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</si>
  <si>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</si>
  <si>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</si>
  <si>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</si>
  <si>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</si>
  <si>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</si>
  <si>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</si>
  <si>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</si>
  <si>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</si>
  <si>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</si>
  <si>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</si>
  <si>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</si>
  <si>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</si>
  <si>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</si>
  <si>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</si>
  <si>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</si>
  <si>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</si>
  <si>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</si>
  <si>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</si>
  <si>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</si>
  <si>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</si>
  <si>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</si>
  <si>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</si>
  <si>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</si>
  <si>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</si>
  <si>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</si>
  <si>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</si>
  <si>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</si>
  <si>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</si>
  <si>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</si>
  <si>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</si>
  <si>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</si>
  <si>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</si>
  <si>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</si>
  <si>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</si>
  <si>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</si>
  <si>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</si>
  <si>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</si>
  <si>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</si>
  <si>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</si>
  <si>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MA.0963 (ส.ค.-ต.ค.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</si>
</sst>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topLeftCell="A16" zoomScaleNormal="100" workbookViewId="0">
      <selection activeCell="C22" sqref="C22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37947892.109999999</v>
      </c>
      <c r="C7" s="9">
        <v>12403928.890000001</v>
      </c>
      <c r="D7" s="9">
        <v>124222.67</v>
      </c>
      <c r="E7" s="9">
        <v>5949401.3600000003</v>
      </c>
      <c r="F7" s="9">
        <v>108721.4</v>
      </c>
      <c r="G7" s="9">
        <v>112176.76</v>
      </c>
      <c r="H7" s="9">
        <v>2310648.6800000002</v>
      </c>
      <c r="I7" s="9">
        <v>6166246.5300000003</v>
      </c>
      <c r="J7" s="9">
        <v>1333022.8700000001</v>
      </c>
      <c r="K7" s="9">
        <v>2763915.07</v>
      </c>
      <c r="L7" s="9">
        <v>194219.24</v>
      </c>
      <c r="M7" s="9">
        <v>524623.53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20596528.100000001</v>
      </c>
      <c r="C8" s="14">
        <v>7300179.9500000002</v>
      </c>
      <c r="D8" s="14">
        <v>82741.100000000006</v>
      </c>
      <c r="E8" s="14">
        <v>3061771.5</v>
      </c>
      <c r="F8" s="14">
        <v>82370.75</v>
      </c>
      <c r="G8" s="14">
        <v>74584.75</v>
      </c>
      <c r="H8" s="14">
        <v>1859368.66</v>
      </c>
      <c r="I8" s="14">
        <v>3043119.31</v>
      </c>
      <c r="J8" s="14">
        <v>1123411.6399999999</v>
      </c>
      <c r="K8" s="14">
        <v>972069.98</v>
      </c>
      <c r="L8" s="14">
        <v>133003.35999999999</v>
      </c>
      <c r="M8" s="14">
        <v>204184.83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17351364.010000002</v>
      </c>
      <c r="C9" s="14">
        <v>5103748.9400000004</v>
      </c>
      <c r="D9" s="14">
        <v>41481.57</v>
      </c>
      <c r="E9" s="14">
        <v>2887629.86</v>
      </c>
      <c r="F9" s="14">
        <v>26350.65</v>
      </c>
      <c r="G9" s="14">
        <v>37592.01</v>
      </c>
      <c r="H9" s="14">
        <v>451280.02</v>
      </c>
      <c r="I9" s="14">
        <v>3123127.22</v>
      </c>
      <c r="J9" s="14">
        <v>209611.23</v>
      </c>
      <c r="K9" s="14">
        <v>1791845.09</v>
      </c>
      <c r="L9" s="14">
        <v>61215.87</v>
      </c>
      <c r="M9" s="14">
        <v>320438.7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9540969.1799999997</v>
      </c>
      <c r="C10" s="9">
        <v>5294888.26</v>
      </c>
      <c r="D10" s="9">
        <v>8215.7199999999993</v>
      </c>
      <c r="E10" s="9">
        <v>713575.85</v>
      </c>
      <c r="F10" s="9">
        <v>20827.810000000001</v>
      </c>
      <c r="G10" s="9">
        <v>15069.54</v>
      </c>
      <c r="H10" s="9">
        <v>450267.24</v>
      </c>
      <c r="I10" s="9">
        <v>1166252.97</v>
      </c>
      <c r="J10" s="9">
        <v>82384</v>
      </c>
      <c r="K10" s="9">
        <v>439480.27</v>
      </c>
      <c r="L10" s="9">
        <v>12715.2</v>
      </c>
      <c r="M10" s="9">
        <v>52898.07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5207415.8600000003</v>
      </c>
      <c r="C11" s="14">
        <v>3023645.53</v>
      </c>
      <c r="D11" s="14">
        <v>6499.33</v>
      </c>
      <c r="E11" s="14">
        <v>339339.99</v>
      </c>
      <c r="F11" s="14">
        <v>16679.28</v>
      </c>
      <c r="G11" s="14">
        <v>9206.35</v>
      </c>
      <c r="H11" s="14">
        <v>380708.22</v>
      </c>
      <c r="I11" s="14">
        <v>548777.37</v>
      </c>
      <c r="J11" s="14">
        <v>70397.100000000006</v>
      </c>
      <c r="K11" s="14">
        <v>156845.07999999999</v>
      </c>
      <c r="L11" s="14">
        <v>9026.7099999999991</v>
      </c>
      <c r="M11" s="14">
        <v>24899.4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4333553.32</v>
      </c>
      <c r="C12" s="14">
        <v>2271242.7400000002</v>
      </c>
      <c r="D12" s="14">
        <v>1716.39</v>
      </c>
      <c r="E12" s="14">
        <v>374235.86</v>
      </c>
      <c r="F12" s="14">
        <v>4148.53</v>
      </c>
      <c r="G12" s="14">
        <v>5863.19</v>
      </c>
      <c r="H12" s="14">
        <v>69559.03</v>
      </c>
      <c r="I12" s="14">
        <v>617475.6</v>
      </c>
      <c r="J12" s="14">
        <v>11986.9</v>
      </c>
      <c r="K12" s="14">
        <v>282635.19</v>
      </c>
      <c r="L12" s="14">
        <v>3688.48</v>
      </c>
      <c r="M12" s="14">
        <v>27998.67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394979.45</v>
      </c>
      <c r="C13" s="21">
        <v>240128.54</v>
      </c>
      <c r="D13" s="21" t="s">
        <v>35</v>
      </c>
      <c r="E13" s="21">
        <v>30312.15</v>
      </c>
      <c r="F13" s="21">
        <v>441.24</v>
      </c>
      <c r="G13" s="21" t="s">
        <v>35</v>
      </c>
      <c r="H13" s="21">
        <v>13400.2</v>
      </c>
      <c r="I13" s="21">
        <v>44740.7</v>
      </c>
      <c r="J13" s="21">
        <v>1790.25</v>
      </c>
      <c r="K13" s="21">
        <v>10015.17</v>
      </c>
      <c r="L13" s="21">
        <v>818.81</v>
      </c>
      <c r="M13" s="21">
        <v>2154.42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224048.32</v>
      </c>
      <c r="C14" s="22">
        <v>149417.88</v>
      </c>
      <c r="D14" s="22" t="s">
        <v>35</v>
      </c>
      <c r="E14" s="22">
        <v>14615.87</v>
      </c>
      <c r="F14" s="22">
        <v>441.24</v>
      </c>
      <c r="G14" s="22" t="s">
        <v>35</v>
      </c>
      <c r="H14" s="22">
        <v>11183.95</v>
      </c>
      <c r="I14" s="22">
        <v>18314.47</v>
      </c>
      <c r="J14" s="22">
        <v>768.1</v>
      </c>
      <c r="K14" s="22">
        <v>3037.38</v>
      </c>
      <c r="L14" s="22">
        <v>182.3</v>
      </c>
      <c r="M14" s="22">
        <v>1107.55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170931.13</v>
      </c>
      <c r="C15" s="22">
        <v>90710.67</v>
      </c>
      <c r="D15" s="22" t="s">
        <v>35</v>
      </c>
      <c r="E15" s="22">
        <v>15696.28</v>
      </c>
      <c r="F15" s="22" t="s">
        <v>35</v>
      </c>
      <c r="G15" s="22" t="s">
        <v>35</v>
      </c>
      <c r="H15" s="22">
        <v>2216.25</v>
      </c>
      <c r="I15" s="22">
        <v>26426.22</v>
      </c>
      <c r="J15" s="22">
        <v>1022.15</v>
      </c>
      <c r="K15" s="22">
        <v>6977.79</v>
      </c>
      <c r="L15" s="22">
        <v>636.51</v>
      </c>
      <c r="M15" s="22">
        <v>1046.8699999999999</v>
      </c>
      <c r="N15" s="10"/>
      <c r="O15" s="17"/>
      <c r="P15" s="10"/>
    </row>
    <row r="16" spans="1:16" s="18" customFormat="1" ht="23.25" customHeight="1" x14ac:dyDescent="0.3">
      <c r="A16" s="23"/>
      <c r="B16" s="62" t="s">
        <v>36</v>
      </c>
      <c r="C16" s="62"/>
      <c r="D16" s="62"/>
      <c r="E16" s="62"/>
      <c r="F16" s="62"/>
      <c r="G16" s="62"/>
      <c r="H16" s="62"/>
      <c r="I16" s="62"/>
      <c r="J16" s="62"/>
      <c r="K16" s="62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32.686740159491826</v>
      </c>
      <c r="D17" s="25">
        <f t="shared" ref="D17:M17" si="0">D7/$B7*100</f>
        <v>0.3273506460909984</v>
      </c>
      <c r="E17" s="25">
        <f t="shared" si="0"/>
        <v>15.677817736896692</v>
      </c>
      <c r="F17" s="25">
        <f t="shared" si="0"/>
        <v>0.2865018159239201</v>
      </c>
      <c r="G17" s="25">
        <f t="shared" si="0"/>
        <v>0.2956073546188861</v>
      </c>
      <c r="H17" s="25">
        <f>H7/$B7*100</f>
        <v>6.08900403032162</v>
      </c>
      <c r="I17" s="25">
        <f t="shared" si="0"/>
        <v>16.249246498661453</v>
      </c>
      <c r="J17" s="25">
        <f t="shared" si="0"/>
        <v>3.5127718454979027</v>
      </c>
      <c r="K17" s="25">
        <f t="shared" si="0"/>
        <v>7.2834482136404493</v>
      </c>
      <c r="L17" s="25">
        <f t="shared" si="0"/>
        <v>0.51180508112812795</v>
      </c>
      <c r="M17" s="25">
        <f t="shared" si="0"/>
        <v>1.3824839821913366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35.443740394285186</v>
      </c>
      <c r="D18" s="27">
        <f t="shared" si="1"/>
        <v>0.40172353125864935</v>
      </c>
      <c r="E18" s="27">
        <f t="shared" si="1"/>
        <v>14.865473856246675</v>
      </c>
      <c r="F18" s="27">
        <f t="shared" si="1"/>
        <v>0.39992541267185705</v>
      </c>
      <c r="G18" s="27">
        <f t="shared" si="1"/>
        <v>0.36212292497976878</v>
      </c>
      <c r="H18" s="27">
        <f t="shared" si="1"/>
        <v>9.027582954624279</v>
      </c>
      <c r="I18" s="27">
        <f t="shared" si="1"/>
        <v>14.774913981740445</v>
      </c>
      <c r="J18" s="27">
        <f t="shared" si="1"/>
        <v>5.4543738369186592</v>
      </c>
      <c r="K18" s="27">
        <f t="shared" si="1"/>
        <v>4.7195817434881171</v>
      </c>
      <c r="L18" s="27">
        <f t="shared" si="1"/>
        <v>0.64575621364068625</v>
      </c>
      <c r="M18" s="27">
        <f t="shared" si="1"/>
        <v>0.99135557705961119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29.414107945972368</v>
      </c>
      <c r="D19" s="27">
        <f t="shared" si="1"/>
        <v>0.23906806390606056</v>
      </c>
      <c r="E19" s="27">
        <f t="shared" si="1"/>
        <v>16.642091413307856</v>
      </c>
      <c r="F19" s="27">
        <f t="shared" si="1"/>
        <v>0.15186500602957495</v>
      </c>
      <c r="G19" s="27">
        <f t="shared" si="1"/>
        <v>0.21665161297022437</v>
      </c>
      <c r="H19" s="27">
        <f t="shared" si="1"/>
        <v>2.6008331087971914</v>
      </c>
      <c r="I19" s="27">
        <f t="shared" si="1"/>
        <v>17.999318198846314</v>
      </c>
      <c r="J19" s="27">
        <f t="shared" si="1"/>
        <v>1.208038917742698</v>
      </c>
      <c r="K19" s="27">
        <f t="shared" si="1"/>
        <v>10.326825539290844</v>
      </c>
      <c r="L19" s="27">
        <f t="shared" si="1"/>
        <v>0.35280148560493485</v>
      </c>
      <c r="M19" s="27">
        <f t="shared" si="1"/>
        <v>1.8467637461546171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55.496335436228719</v>
      </c>
      <c r="D20" s="25">
        <f t="shared" si="1"/>
        <v>8.6109910272239243E-2</v>
      </c>
      <c r="E20" s="25">
        <f t="shared" si="1"/>
        <v>7.4790709050377631</v>
      </c>
      <c r="F20" s="25">
        <f t="shared" si="1"/>
        <v>0.21829868231478766</v>
      </c>
      <c r="G20" s="25">
        <f t="shared" si="1"/>
        <v>0.15794558933896485</v>
      </c>
      <c r="H20" s="25">
        <f t="shared" si="1"/>
        <v>4.7193029503109667</v>
      </c>
      <c r="I20" s="25">
        <f t="shared" si="1"/>
        <v>12.223632085980599</v>
      </c>
      <c r="J20" s="25">
        <f t="shared" si="1"/>
        <v>0.86347621971880217</v>
      </c>
      <c r="K20" s="25">
        <f t="shared" si="1"/>
        <v>4.6062434717979039</v>
      </c>
      <c r="L20" s="25">
        <f t="shared" si="1"/>
        <v>0.13326947986221249</v>
      </c>
      <c r="M20" s="25">
        <f t="shared" si="1"/>
        <v>0.55443078163260562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58.064222472141871</v>
      </c>
      <c r="D21" s="27">
        <f t="shared" si="1"/>
        <v>0.12480912173586228</v>
      </c>
      <c r="E21" s="27">
        <f t="shared" si="1"/>
        <v>6.5164757169979506</v>
      </c>
      <c r="F21" s="27">
        <f t="shared" si="1"/>
        <v>0.32029859816112322</v>
      </c>
      <c r="G21" s="27">
        <f t="shared" si="1"/>
        <v>0.1767930629607907</v>
      </c>
      <c r="H21" s="27">
        <f t="shared" si="1"/>
        <v>7.3108856721882773</v>
      </c>
      <c r="I21" s="27">
        <f t="shared" si="1"/>
        <v>10.538381891397473</v>
      </c>
      <c r="J21" s="27">
        <f t="shared" si="1"/>
        <v>1.3518624571689191</v>
      </c>
      <c r="K21" s="27">
        <f t="shared" si="1"/>
        <v>3.0119561067665521</v>
      </c>
      <c r="L21" s="27">
        <f t="shared" si="1"/>
        <v>0.17334336728006197</v>
      </c>
      <c r="M21" s="27">
        <f t="shared" si="1"/>
        <v>0.47815270893306372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52.410633313726017</v>
      </c>
      <c r="D22" s="60" t="s">
        <v>70</v>
      </c>
      <c r="E22" s="27">
        <f t="shared" si="1"/>
        <v>8.6357737488274395</v>
      </c>
      <c r="F22" s="27">
        <f t="shared" si="1"/>
        <v>9.5730447825665602E-2</v>
      </c>
      <c r="G22" s="27">
        <f t="shared" si="1"/>
        <v>0.13529751608086824</v>
      </c>
      <c r="H22" s="27">
        <f t="shared" si="1"/>
        <v>1.605126898496313</v>
      </c>
      <c r="I22" s="27">
        <f t="shared" si="1"/>
        <v>14.248713570691681</v>
      </c>
      <c r="J22" s="27">
        <f t="shared" si="1"/>
        <v>0.27660672697111288</v>
      </c>
      <c r="K22" s="27">
        <f t="shared" si="1"/>
        <v>6.5220194406192284</v>
      </c>
      <c r="L22" s="27">
        <f t="shared" si="1"/>
        <v>8.5114448297592418E-2</v>
      </c>
      <c r="M22" s="27">
        <f t="shared" si="1"/>
        <v>0.64609035432382755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60.795198332470214</v>
      </c>
      <c r="D23" s="21" t="s">
        <v>35</v>
      </c>
      <c r="E23" s="25">
        <f t="shared" ref="E23:M23" si="2">E13/$B13*100</f>
        <v>7.6743612863909751</v>
      </c>
      <c r="F23" s="25">
        <f t="shared" si="2"/>
        <v>0.11171214097341012</v>
      </c>
      <c r="G23" s="22" t="s">
        <v>35</v>
      </c>
      <c r="H23" s="25">
        <f t="shared" si="2"/>
        <v>3.3926321989663006</v>
      </c>
      <c r="I23" s="25">
        <f t="shared" si="2"/>
        <v>11.327348802576944</v>
      </c>
      <c r="J23" s="25">
        <f t="shared" si="2"/>
        <v>0.45325142865027535</v>
      </c>
      <c r="K23" s="25">
        <f t="shared" si="2"/>
        <v>2.5356179922778259</v>
      </c>
      <c r="L23" s="25">
        <f t="shared" si="2"/>
        <v>0.20730445596600025</v>
      </c>
      <c r="M23" s="25">
        <f t="shared" si="2"/>
        <v>0.54545116207944488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66.690024723238267</v>
      </c>
      <c r="D24" s="22" t="s">
        <v>35</v>
      </c>
      <c r="E24" s="27">
        <f t="shared" ref="E24:M24" si="3">E14/$B14*100</f>
        <v>6.5235347446479413</v>
      </c>
      <c r="F24" s="27">
        <f t="shared" si="3"/>
        <v>0.19693966015902287</v>
      </c>
      <c r="G24" s="22" t="s">
        <v>35</v>
      </c>
      <c r="H24" s="27">
        <f t="shared" si="3"/>
        <v>4.9917580279111222</v>
      </c>
      <c r="I24" s="27">
        <f t="shared" si="3"/>
        <v>8.1743393567958922</v>
      </c>
      <c r="J24" s="27">
        <f t="shared" si="3"/>
        <v>0.34282783285319879</v>
      </c>
      <c r="K24" s="27">
        <f t="shared" si="3"/>
        <v>1.3556807745757702</v>
      </c>
      <c r="L24" s="27">
        <f t="shared" si="3"/>
        <v>8.1366376681601543E-2</v>
      </c>
      <c r="M24" s="27">
        <f t="shared" si="3"/>
        <v>0.49433532909329558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53.068548719007467</v>
      </c>
      <c r="D25" s="57" t="s">
        <v>35</v>
      </c>
      <c r="E25" s="33">
        <f t="shared" ref="E25:M25" si="4">E15/$B15*100</f>
        <v>9.1828094742016866</v>
      </c>
      <c r="F25" s="57" t="s">
        <v>35</v>
      </c>
      <c r="G25" s="57" t="s">
        <v>35</v>
      </c>
      <c r="H25" s="33">
        <f t="shared" si="4"/>
        <v>1.2965748251942171</v>
      </c>
      <c r="I25" s="33">
        <f t="shared" si="4"/>
        <v>15.460156379940857</v>
      </c>
      <c r="J25" s="33">
        <f t="shared" si="4"/>
        <v>0.59798937735917379</v>
      </c>
      <c r="K25" s="33">
        <f t="shared" si="4"/>
        <v>4.0822230567363595</v>
      </c>
      <c r="L25" s="33">
        <f t="shared" si="4"/>
        <v>0.3723780448886051</v>
      </c>
      <c r="M25" s="33">
        <f t="shared" si="4"/>
        <v>0.61245134224526565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9" zoomScaleNormal="100" workbookViewId="0">
      <selection activeCell="U17" sqref="U17:U19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3" t="s">
        <v>69</v>
      </c>
      <c r="N6" s="63"/>
      <c r="O6" s="63"/>
      <c r="P6" s="63"/>
      <c r="Q6" s="63"/>
      <c r="R6" s="63"/>
      <c r="S6" s="63"/>
      <c r="T6" s="63"/>
      <c r="U6" s="63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234759.18</v>
      </c>
      <c r="N7" s="9">
        <v>366274.52</v>
      </c>
      <c r="O7" s="9">
        <v>514502.12</v>
      </c>
      <c r="P7" s="9">
        <v>1620540.2</v>
      </c>
      <c r="Q7" s="9">
        <v>1203779.26</v>
      </c>
      <c r="R7" s="9">
        <v>674652.15</v>
      </c>
      <c r="S7" s="9">
        <v>225942.71</v>
      </c>
      <c r="T7" s="9">
        <v>836565.99</v>
      </c>
      <c r="U7" s="9">
        <v>228283.88</v>
      </c>
      <c r="V7" s="9">
        <v>2946.83</v>
      </c>
      <c r="W7" s="9">
        <v>48518.27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103933.04</v>
      </c>
      <c r="N8" s="14">
        <v>177314.3</v>
      </c>
      <c r="O8" s="14">
        <v>278943.40000000002</v>
      </c>
      <c r="P8" s="14">
        <v>982766.07999999996</v>
      </c>
      <c r="Q8" s="14">
        <v>384649.52</v>
      </c>
      <c r="R8" s="14">
        <v>141744.82</v>
      </c>
      <c r="S8" s="14">
        <v>117765.99</v>
      </c>
      <c r="T8" s="14">
        <v>405194.89</v>
      </c>
      <c r="U8" s="14">
        <v>44290.75</v>
      </c>
      <c r="V8" s="14">
        <v>1565.71</v>
      </c>
      <c r="W8" s="14">
        <v>21553.759999999998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130826.14</v>
      </c>
      <c r="N9" s="14">
        <v>188960.21</v>
      </c>
      <c r="O9" s="14">
        <v>235558.72</v>
      </c>
      <c r="P9" s="14">
        <v>637774.12</v>
      </c>
      <c r="Q9" s="14">
        <v>819129.74</v>
      </c>
      <c r="R9" s="14">
        <v>532907.32999999996</v>
      </c>
      <c r="S9" s="14">
        <v>108176.72</v>
      </c>
      <c r="T9" s="14">
        <v>431371.1</v>
      </c>
      <c r="U9" s="14">
        <v>183993.13</v>
      </c>
      <c r="V9" s="14">
        <v>1381.12</v>
      </c>
      <c r="W9" s="14">
        <v>26964.51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14691.13</v>
      </c>
      <c r="N10" s="9">
        <v>24481.279999999999</v>
      </c>
      <c r="O10" s="9">
        <v>33425.160000000003</v>
      </c>
      <c r="P10" s="9">
        <v>468180.07</v>
      </c>
      <c r="Q10" s="9">
        <v>323789.03000000003</v>
      </c>
      <c r="R10" s="9">
        <v>152026.15</v>
      </c>
      <c r="S10" s="9">
        <v>53558.76</v>
      </c>
      <c r="T10" s="9">
        <v>184389.07</v>
      </c>
      <c r="U10" s="9">
        <v>29853.59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5301.87</v>
      </c>
      <c r="N11" s="14">
        <v>11466.25</v>
      </c>
      <c r="O11" s="14">
        <v>16006.82</v>
      </c>
      <c r="P11" s="14">
        <v>301785.45</v>
      </c>
      <c r="Q11" s="14">
        <v>119642.95</v>
      </c>
      <c r="R11" s="14">
        <v>33664.019999999997</v>
      </c>
      <c r="S11" s="14">
        <v>23788.87</v>
      </c>
      <c r="T11" s="14">
        <v>104628.84</v>
      </c>
      <c r="U11" s="14">
        <v>5106.43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9389.26</v>
      </c>
      <c r="N12" s="14">
        <v>13015.03</v>
      </c>
      <c r="O12" s="14">
        <v>17418.34</v>
      </c>
      <c r="P12" s="14">
        <v>166394.62</v>
      </c>
      <c r="Q12" s="14">
        <v>204146.08</v>
      </c>
      <c r="R12" s="14">
        <v>118362.13</v>
      </c>
      <c r="S12" s="14">
        <v>29769.89</v>
      </c>
      <c r="T12" s="14">
        <v>79760.23</v>
      </c>
      <c r="U12" s="14">
        <v>24747.16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175.79</v>
      </c>
      <c r="N13" s="21">
        <v>960.43</v>
      </c>
      <c r="O13" s="21">
        <v>243.99</v>
      </c>
      <c r="P13" s="21">
        <v>20889.900000000001</v>
      </c>
      <c r="Q13" s="21">
        <v>16340.58</v>
      </c>
      <c r="R13" s="21">
        <v>7518.08</v>
      </c>
      <c r="S13" s="21">
        <v>1323.42</v>
      </c>
      <c r="T13" s="21">
        <v>1522.97</v>
      </c>
      <c r="U13" s="21">
        <v>2202.81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175.79</v>
      </c>
      <c r="N14" s="22">
        <v>543.30999999999995</v>
      </c>
      <c r="O14" s="22">
        <v>243.99</v>
      </c>
      <c r="P14" s="22">
        <v>13544.32</v>
      </c>
      <c r="Q14" s="22">
        <v>5829.7</v>
      </c>
      <c r="R14" s="22">
        <v>2347.36</v>
      </c>
      <c r="S14" s="22">
        <v>949.53</v>
      </c>
      <c r="T14" s="22">
        <v>1023.48</v>
      </c>
      <c r="U14" s="9">
        <v>322.11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417.12</v>
      </c>
      <c r="O15" s="22" t="s">
        <v>35</v>
      </c>
      <c r="P15" s="22">
        <v>7345.59</v>
      </c>
      <c r="Q15" s="22">
        <v>10510.88</v>
      </c>
      <c r="R15" s="22">
        <v>5170.72</v>
      </c>
      <c r="S15" s="22">
        <v>373.89</v>
      </c>
      <c r="T15" s="22">
        <v>499.49</v>
      </c>
      <c r="U15" s="22">
        <v>1880.7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4" t="s">
        <v>36</v>
      </c>
      <c r="N16" s="64"/>
      <c r="O16" s="64"/>
      <c r="P16" s="64"/>
      <c r="Q16" s="64"/>
      <c r="R16" s="64"/>
      <c r="S16" s="64"/>
      <c r="T16" s="64"/>
      <c r="U16" s="64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0.6186356262411119</v>
      </c>
      <c r="N17" s="29">
        <f>N7/'ตาราง 4 หน้า 1'!$B7*100</f>
        <v>0.96520386149058246</v>
      </c>
      <c r="O17" s="29">
        <f>O7/'ตาราง 4 หน้า 1'!$B7*100</f>
        <v>1.3558121186510352</v>
      </c>
      <c r="P17" s="29">
        <f>P7/'ตาราง 4 หน้า 1'!$B7*100</f>
        <v>4.2704353519887768</v>
      </c>
      <c r="Q17" s="29">
        <f>Q7/'ตาราง 4 หน้า 1'!$B7*100</f>
        <v>3.1721900560658045</v>
      </c>
      <c r="R17" s="29">
        <f>R7/'ตาราง 4 หน้า 1'!$B7*100</f>
        <v>1.77783827371591</v>
      </c>
      <c r="S17" s="29">
        <f>S7/'ตาราง 4 หน้า 1'!$B7*100</f>
        <v>0.59540253077840843</v>
      </c>
      <c r="T17" s="29">
        <f>T7/'ตาราง 4 หน้า 1'!$B7*100</f>
        <v>2.2045124076326461</v>
      </c>
      <c r="U17" s="29">
        <f>U7/'ตาราง 4 หน้า 1'!$B7*100</f>
        <v>0.6015719643617381</v>
      </c>
      <c r="V17" s="58" t="s">
        <v>70</v>
      </c>
      <c r="W17" s="29">
        <f>W7/'ตาราง 4 หน้า 1'!$B7*100</f>
        <v>0.12785498034873588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0.50461436750594868</v>
      </c>
      <c r="N18" s="30">
        <f>N8/'ตาราง 4 หน้า 1'!$B8*100</f>
        <v>0.86089412321875736</v>
      </c>
      <c r="O18" s="30">
        <f>O8/'ตาราง 4 หน้า 1'!$B8*100</f>
        <v>1.3543224306818973</v>
      </c>
      <c r="P18" s="30">
        <f>P8/'ตาราง 4 หน้า 1'!$B8*100</f>
        <v>4.7715133115080688</v>
      </c>
      <c r="Q18" s="30">
        <f>Q8/'ตาราง 4 หน้า 1'!$B8*100</f>
        <v>1.8675454335432389</v>
      </c>
      <c r="R18" s="30">
        <f>R8/'ตาราง 4 หน้า 1'!$B8*100</f>
        <v>0.68819763851364835</v>
      </c>
      <c r="S18" s="30">
        <f>S8/'ตาราง 4 หน้า 1'!$B8*100</f>
        <v>0.5717759295558168</v>
      </c>
      <c r="T18" s="30">
        <f>T8/'ตาราง 4 หน้า 1'!$B8*100</f>
        <v>1.9672970513899379</v>
      </c>
      <c r="U18" s="30">
        <f>U8/'ตาราง 4 หน้า 1'!$B8*100</f>
        <v>0.21503988334810659</v>
      </c>
      <c r="V18" s="58" t="s">
        <v>70</v>
      </c>
      <c r="W18" s="30">
        <f>W8/'ตาราง 4 หน้า 1'!$B8*100</f>
        <v>0.10464754008710817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0.75398187672509087</v>
      </c>
      <c r="N19" s="30">
        <f>N9/'ตาราง 4 หน้า 1'!$B9*100</f>
        <v>1.0890222226396595</v>
      </c>
      <c r="O19" s="30">
        <f>O9/'ตาราง 4 หน้า 1'!$B9*100</f>
        <v>1.3575804176792206</v>
      </c>
      <c r="P19" s="30">
        <f>P9/'ตาราง 4 หน้า 1'!$B9*100</f>
        <v>3.6756425583166585</v>
      </c>
      <c r="Q19" s="30">
        <f>Q9/'ตาราง 4 หน้า 1'!$B9*100</f>
        <v>4.7208377366062759</v>
      </c>
      <c r="R19" s="30">
        <f>R9/'ตาราง 4 หน้า 1'!$B9*100</f>
        <v>3.0712705335031463</v>
      </c>
      <c r="S19" s="30">
        <f>S9/'ตาราง 4 หน้า 1'!$B9*100</f>
        <v>0.62344793145746469</v>
      </c>
      <c r="T19" s="30">
        <f>T9/'ตาราง 4 หน้า 1'!$B9*100</f>
        <v>2.4860933108854764</v>
      </c>
      <c r="U19" s="30">
        <f>U9/'ตาราง 4 หน้า 1'!$B9*100</f>
        <v>1.06039577000379</v>
      </c>
      <c r="V19" s="58" t="s">
        <v>70</v>
      </c>
      <c r="W19" s="30">
        <f>W9/'ตาราง 4 หน้า 1'!$B9*100</f>
        <v>0.15540282587847107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0.15397943042092502</v>
      </c>
      <c r="N20" s="29">
        <f>N10/'ตาราง 4 หน้า 1'!$B10*100</f>
        <v>0.25659112337683915</v>
      </c>
      <c r="O20" s="29">
        <f>O10/'ตาราง 4 หน้า 1'!$B10*100</f>
        <v>0.35033296271480047</v>
      </c>
      <c r="P20" s="29">
        <f>P10/'ตาราง 4 หน้า 1'!$B10*100</f>
        <v>4.9070493905525856</v>
      </c>
      <c r="Q20" s="29">
        <f>Q10/'ตาราง 4 หน้า 1'!$B10*100</f>
        <v>3.3936702225045869</v>
      </c>
      <c r="R20" s="29">
        <f>R10/'ตาราง 4 หน้า 1'!$B10*100</f>
        <v>1.5934036378471981</v>
      </c>
      <c r="S20" s="29">
        <f>S10/'ตาราง 4 หน้า 1'!$B10*100</f>
        <v>0.56135554983524227</v>
      </c>
      <c r="T20" s="29">
        <f>T10/'ตาราง 4 หน้า 1'!$B10*100</f>
        <v>1.9326031404285495</v>
      </c>
      <c r="U20" s="29">
        <f>U10/'ตาราง 4 หน้า 1'!$B10*100</f>
        <v>0.31289892501256356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0.10181383900459218</v>
      </c>
      <c r="N21" s="30">
        <f>N11/'ตาราง 4 หน้า 1'!$B11*100</f>
        <v>0.22019078768178119</v>
      </c>
      <c r="O21" s="30">
        <f>O11/'ตาราง 4 หน้า 1'!$B11*100</f>
        <v>0.30738509138388648</v>
      </c>
      <c r="P21" s="30">
        <f>P11/'ตาราง 4 หน้า 1'!$B11*100</f>
        <v>5.7953015106421706</v>
      </c>
      <c r="Q21" s="30">
        <f>Q11/'ตาราง 4 หน้า 1'!$B11*100</f>
        <v>2.2975493645326033</v>
      </c>
      <c r="R21" s="30">
        <f>R11/'ตาราง 4 หน้า 1'!$B11*100</f>
        <v>0.64646306162304445</v>
      </c>
      <c r="S21" s="30">
        <f>S11/'ตาราง 4 หน้า 1'!$B11*100</f>
        <v>0.45682677626595386</v>
      </c>
      <c r="T21" s="30">
        <f>T11/'ตาราง 4 หน้า 1'!$B11*100</f>
        <v>2.0092276632579136</v>
      </c>
      <c r="U21" s="30">
        <f>U11/'ตาราง 4 หน้า 1'!$B11*100</f>
        <v>9.8060729876104036E-2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0.21666423155951844</v>
      </c>
      <c r="N22" s="30">
        <f>N12/'ตาราง 4 หน้า 1'!$B12*100</f>
        <v>0.30033159947366239</v>
      </c>
      <c r="O22" s="30">
        <f>O12/'ตาราง 4 หน้า 1'!$B12*100</f>
        <v>0.40194128729446438</v>
      </c>
      <c r="P22" s="30">
        <f>P12/'ตาราง 4 หน้า 1'!$B12*100</f>
        <v>3.8396809203215247</v>
      </c>
      <c r="Q22" s="30">
        <f>Q12/'ตาราง 4 หน้า 1'!$B12*100</f>
        <v>4.7108242341875686</v>
      </c>
      <c r="R22" s="30">
        <f>R12/'ตาราง 4 หน้า 1'!$B12*100</f>
        <v>2.7312951118829201</v>
      </c>
      <c r="S22" s="30">
        <f>S12/'ตาราง 4 หน้า 1'!$B12*100</f>
        <v>0.68696258709007874</v>
      </c>
      <c r="T22" s="30">
        <f>T12/'ตาราง 4 หน้า 1'!$B12*100</f>
        <v>1.8405272558178654</v>
      </c>
      <c r="U22" s="30">
        <f>U12/'ตาราง 4 หน้า 1'!$B12*100</f>
        <v>0.57105931720715508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4.4506112912962935E-2</v>
      </c>
      <c r="N23" s="29">
        <f>N13/'ตาราง 4 หน้า 1'!$B13*100</f>
        <v>0.24315948589224071</v>
      </c>
      <c r="O23" s="29">
        <f>O13/'ตาราง 4 หน้า 1'!$B13*100</f>
        <v>6.1772834004401998E-2</v>
      </c>
      <c r="P23" s="29">
        <f>P13/'ตาราง 4 หน้า 1'!$B13*100</f>
        <v>5.2888574329626525</v>
      </c>
      <c r="Q23" s="29">
        <f>Q13/'ตาราง 4 หน้า 1'!$B13*100</f>
        <v>4.1370709286267928</v>
      </c>
      <c r="R23" s="29">
        <f>R13/'ตาราง 4 หน้า 1'!$B13*100</f>
        <v>1.9034104179344016</v>
      </c>
      <c r="S23" s="29">
        <f>S13/'ตาราง 4 หน้า 1'!$B13*100</f>
        <v>0.33506046960164637</v>
      </c>
      <c r="T23" s="29">
        <f>T13/'ตาราง 4 หน้า 1'!$B13*100</f>
        <v>0.38558208534646549</v>
      </c>
      <c r="U23" s="29">
        <f>U13/'ตาราง 4 หน้า 1'!$B13*100</f>
        <v>0.55770243236705097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7.8460753466038036E-2</v>
      </c>
      <c r="N24" s="30">
        <f>N14/'ตาราง 4 หน้า 1'!$B14*100</f>
        <v>0.2424967971194785</v>
      </c>
      <c r="O24" s="30">
        <f>O14/'ตาราง 4 หน้า 1'!$B14*100</f>
        <v>0.10890061572432232</v>
      </c>
      <c r="P24" s="30">
        <f>P14/'ตาราง 4 หน้า 1'!$B14*100</f>
        <v>6.045267378037023</v>
      </c>
      <c r="Q24" s="30">
        <f>Q14/'ตาราง 4 หน้า 1'!$B14*100</f>
        <v>2.6019833578756582</v>
      </c>
      <c r="R24" s="30">
        <f>R14/'ตาราง 4 หน้า 1'!$B14*100</f>
        <v>1.0477025670176863</v>
      </c>
      <c r="S24" s="30">
        <f>S14/'ตาราง 4 หน้า 1'!$B14*100</f>
        <v>0.42380590044147615</v>
      </c>
      <c r="T24" s="30">
        <f>T14/'ตาราง 4 หน้า 1'!$B14*100</f>
        <v>0.4568121733740293</v>
      </c>
      <c r="U24" s="30">
        <f>U14/'ตาราง 4 หน้า 1'!$B14*100</f>
        <v>0.14376809431108434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32">
        <f>N15/'ตาราง 4 หน้า 1'!$B15*100</f>
        <v>0.24402810652454002</v>
      </c>
      <c r="O25" s="61" t="s">
        <v>35</v>
      </c>
      <c r="P25" s="32">
        <f>P15/'ตาราง 4 หน้า 1'!$B15*100</f>
        <v>4.2973974372017549</v>
      </c>
      <c r="Q25" s="32">
        <f>Q15/'ตาราง 4 หน้า 1'!$B15*100</f>
        <v>6.1491900275859637</v>
      </c>
      <c r="R25" s="32">
        <f>R15/'ตาราง 4 หน้า 1'!$B15*100</f>
        <v>3.0250311923872499</v>
      </c>
      <c r="S25" s="32">
        <f>S15/'ตาราง 4 หน้า 1'!$B15*100</f>
        <v>0.2187372189021391</v>
      </c>
      <c r="T25" s="32">
        <f>T15/'ตาราง 4 หน้า 1'!$B15*100</f>
        <v>0.29221710521658634</v>
      </c>
      <c r="U25" s="32">
        <f>U15/'ตาราง 4 หน้า 1'!$B15*100</f>
        <v>1.1002676926081283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2020-12-17T01:53:51Z</dcterms:modified>
</cp:coreProperties>
</file>