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N\สรง.รายปี 2563\"/>
    </mc:Choice>
  </mc:AlternateContent>
  <xr:revisionPtr revIDLastSave="0" documentId="13_ncr:1_{448E75EE-CED0-406A-8583-670737C36135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5" sheetId="5" r:id="rId1"/>
  </sheets>
  <calcPr calcId="191029"/>
</workbook>
</file>

<file path=xl/calcChain.xml><?xml version="1.0" encoding="utf-8"?>
<calcChain xmlns="http://schemas.openxmlformats.org/spreadsheetml/2006/main">
  <c r="F11" i="5" l="1"/>
  <c r="F10" i="5"/>
  <c r="F9" i="5"/>
  <c r="F8" i="5"/>
  <c r="F7" i="5"/>
  <c r="F6" i="5"/>
  <c r="C6" i="5"/>
  <c r="F12" i="5"/>
  <c r="D6" i="5" l="1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9" i="5"/>
  <c r="E19" i="5"/>
  <c r="F19" i="5"/>
  <c r="F5" i="5" s="1"/>
  <c r="C11" i="5"/>
  <c r="C10" i="5"/>
  <c r="C9" i="5"/>
  <c r="C8" i="5"/>
  <c r="C7" i="5"/>
  <c r="C19" i="5"/>
  <c r="C12" i="5"/>
  <c r="E5" i="5" l="1"/>
  <c r="C5" i="5"/>
  <c r="D5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 l="1"/>
</calcChain>
</file>

<file path=xl/sharedStrings.xml><?xml version="1.0" encoding="utf-8"?>
<sst xmlns="http://schemas.openxmlformats.org/spreadsheetml/2006/main" count="34" uniqueCount="19">
  <si>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</si>
  <si>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</si>
  <si>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</si>
  <si>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</si>
  <si>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</si>
  <si>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</si>
  <si>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</si>
  <si>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</si>
  <si>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สถานะการทำงาน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</si>
  <si>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</si>
  <si>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</si>
  <si>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</si>
  <si>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</si>
  <si>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</si>
  <si>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</si>
  <si>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 xml:space="preserve">       สำนักงานสถิติแห่งชาติ  กระทรวงดิจิทัลเพื่อเศรษฐกิจและสังคม</t>
  </si>
  <si>
    <t>-</t>
  </si>
  <si>
    <t>ตาราง 5 จำนวนประชากรอายุ 15 ปีขึ้นไปที่มีงานทำ จำแนกตามสถานภาพการทำงาน และเพศ พ.ศ. 2563</t>
  </si>
  <si>
    <t>ที่มา: สรุปผลการสำรวจภาวะการทำงานของประชากร พ.ศ. 2563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</si>
</sst>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##,###,##0"/>
    <numFmt numFmtId="188" formatCode="#,##0\ \ \ \ 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3" fillId="4" borderId="0" xfId="0" applyFont="1" applyFill="1"/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187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8" fontId="3" fillId="4" borderId="0" xfId="0" applyNumberFormat="1" applyFont="1" applyFill="1"/>
    <xf numFmtId="41" fontId="3" fillId="5" borderId="3" xfId="0" applyNumberFormat="1" applyFont="1" applyFill="1" applyBorder="1" applyAlignment="1">
      <alignment horizontal="right"/>
    </xf>
    <xf numFmtId="41" fontId="3" fillId="5" borderId="4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3">
    <cellStyle name="Normal 2" xfId="2" xr:uid="{B8808506-8550-44DF-8285-5185E2DCC145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28"/>
  <sheetViews>
    <sheetView tabSelected="1" zoomScaleNormal="100" workbookViewId="0">
      <selection activeCell="I8" sqref="I8"/>
    </sheetView>
  </sheetViews>
  <sheetFormatPr defaultRowHeight="18.75" x14ac:dyDescent="0.3"/>
  <cols>
    <col min="1" max="1" width="31.85546875" style="15" customWidth="1"/>
    <col min="2" max="6" width="16.85546875" style="29" customWidth="1"/>
    <col min="7" max="16384" width="9.140625" style="15"/>
  </cols>
  <sheetData>
    <row r="1" spans="1:12" s="14" customFormat="1" ht="23.25" x14ac:dyDescent="0.3">
      <c r="A1" s="32" t="s">
        <v>17</v>
      </c>
      <c r="B1" s="32"/>
      <c r="C1" s="32"/>
      <c r="D1" s="32"/>
      <c r="E1" s="32"/>
      <c r="F1" s="32"/>
      <c r="G1" s="13"/>
      <c r="H1" s="13"/>
      <c r="I1" s="13"/>
      <c r="L1" s="13"/>
    </row>
    <row r="2" spans="1:12" ht="12.75" customHeight="1" x14ac:dyDescent="0.3">
      <c r="A2" s="13"/>
      <c r="B2" s="14"/>
      <c r="C2" s="14"/>
      <c r="D2" s="13"/>
      <c r="E2" s="13"/>
      <c r="F2" s="13"/>
    </row>
    <row r="3" spans="1:12" x14ac:dyDescent="0.3">
      <c r="A3" s="33" t="s">
        <v>8</v>
      </c>
      <c r="B3" s="35">
        <v>2563</v>
      </c>
      <c r="C3" s="36"/>
      <c r="D3" s="36"/>
      <c r="E3" s="36"/>
      <c r="F3" s="37"/>
    </row>
    <row r="4" spans="1:12" x14ac:dyDescent="0.3">
      <c r="A4" s="34"/>
      <c r="B4" s="16" t="s">
        <v>0</v>
      </c>
      <c r="C4" s="17" t="s">
        <v>1</v>
      </c>
      <c r="D4" s="18" t="s">
        <v>2</v>
      </c>
      <c r="E4" s="18" t="s">
        <v>7</v>
      </c>
      <c r="F4" s="18" t="s">
        <v>3</v>
      </c>
    </row>
    <row r="5" spans="1:12" s="22" customFormat="1" x14ac:dyDescent="0.3">
      <c r="A5" s="19" t="s">
        <v>4</v>
      </c>
      <c r="B5" s="20">
        <f t="shared" ref="B5:B25" si="0">SUM(C5:F5)/4</f>
        <v>393348</v>
      </c>
      <c r="C5" s="21">
        <f>SUM(C12,C19)</f>
        <v>368523</v>
      </c>
      <c r="D5" s="21">
        <f t="shared" ref="D5:E5" si="1">SUM(D12,D19)</f>
        <v>371499</v>
      </c>
      <c r="E5" s="21">
        <f t="shared" si="1"/>
        <v>422861</v>
      </c>
      <c r="F5" s="21">
        <f>SUM(F12,F19)</f>
        <v>410509</v>
      </c>
    </row>
    <row r="6" spans="1:12" x14ac:dyDescent="0.3">
      <c r="A6" s="23" t="s">
        <v>9</v>
      </c>
      <c r="B6" s="24">
        <f t="shared" si="0"/>
        <v>4372.5</v>
      </c>
      <c r="C6" s="25">
        <f>SUM(C20,C13)</f>
        <v>4722</v>
      </c>
      <c r="D6" s="25">
        <f t="shared" ref="D6:E6" si="2">SUM(D20,D13)</f>
        <v>6385</v>
      </c>
      <c r="E6" s="25">
        <f t="shared" si="2"/>
        <v>3201</v>
      </c>
      <c r="F6" s="25">
        <f>SUM(F20,F13)</f>
        <v>3182</v>
      </c>
    </row>
    <row r="7" spans="1:12" x14ac:dyDescent="0.3">
      <c r="A7" s="23" t="s">
        <v>10</v>
      </c>
      <c r="B7" s="24">
        <f t="shared" si="0"/>
        <v>51800.5</v>
      </c>
      <c r="C7" s="25">
        <f>SUM(C14,C21)</f>
        <v>47497</v>
      </c>
      <c r="D7" s="25">
        <f t="shared" ref="D7:E7" si="3">SUM(D14,D21)</f>
        <v>45638</v>
      </c>
      <c r="E7" s="25">
        <f t="shared" si="3"/>
        <v>55886</v>
      </c>
      <c r="F7" s="25">
        <f>SUM(F14,F21)</f>
        <v>58181</v>
      </c>
    </row>
    <row r="8" spans="1:12" x14ac:dyDescent="0.3">
      <c r="A8" s="23" t="s">
        <v>11</v>
      </c>
      <c r="B8" s="24">
        <f t="shared" si="0"/>
        <v>76550.5</v>
      </c>
      <c r="C8" s="25">
        <f>SUM(C15,C22)</f>
        <v>85449</v>
      </c>
      <c r="D8" s="25">
        <f t="shared" ref="D8:E8" si="4">SUM(D15,D22)</f>
        <v>75388</v>
      </c>
      <c r="E8" s="25">
        <f t="shared" si="4"/>
        <v>63590</v>
      </c>
      <c r="F8" s="25">
        <f>SUM(F15,F22)</f>
        <v>81775</v>
      </c>
    </row>
    <row r="9" spans="1:12" x14ac:dyDescent="0.3">
      <c r="A9" s="23" t="s">
        <v>12</v>
      </c>
      <c r="B9" s="24">
        <f t="shared" si="0"/>
        <v>192615.5</v>
      </c>
      <c r="C9" s="25">
        <f>SUM(C16,C23)</f>
        <v>185364</v>
      </c>
      <c r="D9" s="25">
        <f t="shared" ref="D9:E9" si="5">SUM(D16,D23)</f>
        <v>188484</v>
      </c>
      <c r="E9" s="25">
        <f t="shared" si="5"/>
        <v>207228</v>
      </c>
      <c r="F9" s="25">
        <f>SUM(F16,F23)</f>
        <v>189386</v>
      </c>
    </row>
    <row r="10" spans="1:12" x14ac:dyDescent="0.3">
      <c r="A10" s="23" t="s">
        <v>13</v>
      </c>
      <c r="B10" s="24">
        <f t="shared" si="0"/>
        <v>67858.5</v>
      </c>
      <c r="C10" s="25">
        <f>SUM(C17,C24)</f>
        <v>45365</v>
      </c>
      <c r="D10" s="25">
        <f t="shared" ref="D10:E10" si="6">SUM(D17,D24)</f>
        <v>55604</v>
      </c>
      <c r="E10" s="25">
        <f t="shared" si="6"/>
        <v>92480</v>
      </c>
      <c r="F10" s="25">
        <f>SUM(F17,F24)</f>
        <v>77985</v>
      </c>
    </row>
    <row r="11" spans="1:12" x14ac:dyDescent="0.3">
      <c r="A11" s="23" t="s">
        <v>14</v>
      </c>
      <c r="B11" s="24">
        <f t="shared" si="0"/>
        <v>150.5</v>
      </c>
      <c r="C11" s="25">
        <f>SUM(C18,C25)</f>
        <v>126</v>
      </c>
      <c r="D11" s="25">
        <f t="shared" ref="D11:E11" si="7">SUM(D18,D25)</f>
        <v>0</v>
      </c>
      <c r="E11" s="25">
        <f t="shared" si="7"/>
        <v>476</v>
      </c>
      <c r="F11" s="25">
        <f>SUM(F18,F25)</f>
        <v>0</v>
      </c>
    </row>
    <row r="12" spans="1:12" s="22" customFormat="1" x14ac:dyDescent="0.3">
      <c r="A12" s="1" t="s">
        <v>5</v>
      </c>
      <c r="B12" s="2">
        <f t="shared" si="0"/>
        <v>223185</v>
      </c>
      <c r="C12" s="3">
        <f>SUM(C13:C18)</f>
        <v>206259</v>
      </c>
      <c r="D12" s="3">
        <f t="shared" ref="D12:E12" si="8">SUM(D13:D18)</f>
        <v>224139</v>
      </c>
      <c r="E12" s="3">
        <f t="shared" si="8"/>
        <v>232576</v>
      </c>
      <c r="F12" s="3">
        <f>SUM(F13:F18)</f>
        <v>229766</v>
      </c>
      <c r="H12" s="15"/>
      <c r="I12" s="15"/>
      <c r="J12" s="15"/>
      <c r="K12" s="15"/>
    </row>
    <row r="13" spans="1:12" x14ac:dyDescent="0.3">
      <c r="A13" s="4" t="s">
        <v>9</v>
      </c>
      <c r="B13" s="5">
        <f t="shared" si="0"/>
        <v>3890.5</v>
      </c>
      <c r="C13" s="30">
        <v>4179</v>
      </c>
      <c r="D13" s="30">
        <v>6097</v>
      </c>
      <c r="E13" s="30">
        <v>3141</v>
      </c>
      <c r="F13" s="30">
        <v>2145</v>
      </c>
      <c r="H13" s="22"/>
    </row>
    <row r="14" spans="1:12" x14ac:dyDescent="0.3">
      <c r="A14" s="4" t="s">
        <v>10</v>
      </c>
      <c r="B14" s="5">
        <f t="shared" si="0"/>
        <v>26817</v>
      </c>
      <c r="C14" s="30">
        <v>24640</v>
      </c>
      <c r="D14" s="30">
        <v>24853</v>
      </c>
      <c r="E14" s="30">
        <v>26987</v>
      </c>
      <c r="F14" s="30">
        <v>30788</v>
      </c>
    </row>
    <row r="15" spans="1:12" x14ac:dyDescent="0.3">
      <c r="A15" s="4" t="s">
        <v>11</v>
      </c>
      <c r="B15" s="5">
        <f t="shared" si="0"/>
        <v>50878.5</v>
      </c>
      <c r="C15" s="30">
        <v>55880</v>
      </c>
      <c r="D15" s="30">
        <v>50642</v>
      </c>
      <c r="E15" s="30">
        <v>41872</v>
      </c>
      <c r="F15" s="30">
        <v>55120</v>
      </c>
    </row>
    <row r="16" spans="1:12" x14ac:dyDescent="0.3">
      <c r="A16" s="4" t="s">
        <v>12</v>
      </c>
      <c r="B16" s="5">
        <f t="shared" si="0"/>
        <v>117107.25</v>
      </c>
      <c r="C16" s="30">
        <v>110565</v>
      </c>
      <c r="D16" s="30">
        <v>113643</v>
      </c>
      <c r="E16" s="30">
        <v>128836</v>
      </c>
      <c r="F16" s="30">
        <v>115385</v>
      </c>
    </row>
    <row r="17" spans="1:11" x14ac:dyDescent="0.3">
      <c r="A17" s="4" t="s">
        <v>13</v>
      </c>
      <c r="B17" s="5">
        <f t="shared" si="0"/>
        <v>24460.25</v>
      </c>
      <c r="C17" s="30">
        <v>10869</v>
      </c>
      <c r="D17" s="30">
        <v>28904</v>
      </c>
      <c r="E17" s="30">
        <v>31740</v>
      </c>
      <c r="F17" s="30">
        <v>26328</v>
      </c>
      <c r="K17" s="22"/>
    </row>
    <row r="18" spans="1:11" x14ac:dyDescent="0.3">
      <c r="A18" s="4" t="s">
        <v>14</v>
      </c>
      <c r="B18" s="5">
        <f t="shared" si="0"/>
        <v>31.5</v>
      </c>
      <c r="C18" s="30">
        <v>126</v>
      </c>
      <c r="D18" s="30" t="s">
        <v>16</v>
      </c>
      <c r="E18" s="30">
        <v>0</v>
      </c>
      <c r="F18" s="30" t="s">
        <v>16</v>
      </c>
    </row>
    <row r="19" spans="1:11" s="22" customFormat="1" x14ac:dyDescent="0.3">
      <c r="A19" s="6" t="s">
        <v>6</v>
      </c>
      <c r="B19" s="7">
        <f t="shared" si="0"/>
        <v>170163</v>
      </c>
      <c r="C19" s="8">
        <f>SUM(C20:C25)</f>
        <v>162264</v>
      </c>
      <c r="D19" s="8">
        <f t="shared" ref="D19:F19" si="9">SUM(D20:D25)</f>
        <v>147360</v>
      </c>
      <c r="E19" s="8">
        <f t="shared" si="9"/>
        <v>190285</v>
      </c>
      <c r="F19" s="8">
        <f t="shared" si="9"/>
        <v>180743</v>
      </c>
      <c r="H19" s="15"/>
      <c r="I19" s="15"/>
      <c r="J19" s="15"/>
      <c r="K19" s="15"/>
    </row>
    <row r="20" spans="1:11" x14ac:dyDescent="0.3">
      <c r="A20" s="9" t="s">
        <v>9</v>
      </c>
      <c r="B20" s="10">
        <f t="shared" si="0"/>
        <v>482</v>
      </c>
      <c r="C20" s="30">
        <v>543</v>
      </c>
      <c r="D20" s="30">
        <v>288</v>
      </c>
      <c r="E20" s="30">
        <v>60</v>
      </c>
      <c r="F20" s="30">
        <v>1037</v>
      </c>
    </row>
    <row r="21" spans="1:11" x14ac:dyDescent="0.3">
      <c r="A21" s="9" t="s">
        <v>10</v>
      </c>
      <c r="B21" s="10">
        <f t="shared" si="0"/>
        <v>24983.5</v>
      </c>
      <c r="C21" s="30">
        <v>22857</v>
      </c>
      <c r="D21" s="30">
        <v>20785</v>
      </c>
      <c r="E21" s="30">
        <v>28899</v>
      </c>
      <c r="F21" s="30">
        <v>27393</v>
      </c>
    </row>
    <row r="22" spans="1:11" x14ac:dyDescent="0.3">
      <c r="A22" s="9" t="s">
        <v>11</v>
      </c>
      <c r="B22" s="10">
        <f t="shared" si="0"/>
        <v>25672</v>
      </c>
      <c r="C22" s="30">
        <v>29569</v>
      </c>
      <c r="D22" s="30">
        <v>24746</v>
      </c>
      <c r="E22" s="30">
        <v>21718</v>
      </c>
      <c r="F22" s="30">
        <v>26655</v>
      </c>
    </row>
    <row r="23" spans="1:11" x14ac:dyDescent="0.3">
      <c r="A23" s="9" t="s">
        <v>12</v>
      </c>
      <c r="B23" s="10">
        <f t="shared" si="0"/>
        <v>75508.25</v>
      </c>
      <c r="C23" s="30">
        <v>74799</v>
      </c>
      <c r="D23" s="30">
        <v>74841</v>
      </c>
      <c r="E23" s="30">
        <v>78392</v>
      </c>
      <c r="F23" s="30">
        <v>74001</v>
      </c>
    </row>
    <row r="24" spans="1:11" x14ac:dyDescent="0.3">
      <c r="A24" s="9" t="s">
        <v>13</v>
      </c>
      <c r="B24" s="10">
        <f t="shared" si="0"/>
        <v>43398.25</v>
      </c>
      <c r="C24" s="30">
        <v>34496</v>
      </c>
      <c r="D24" s="30">
        <v>26700</v>
      </c>
      <c r="E24" s="30">
        <v>60740</v>
      </c>
      <c r="F24" s="30">
        <v>51657</v>
      </c>
    </row>
    <row r="25" spans="1:11" x14ac:dyDescent="0.3">
      <c r="A25" s="11" t="s">
        <v>14</v>
      </c>
      <c r="B25" s="12">
        <f t="shared" si="0"/>
        <v>119</v>
      </c>
      <c r="C25" s="31">
        <v>0</v>
      </c>
      <c r="D25" s="31" t="s">
        <v>16</v>
      </c>
      <c r="E25" s="31">
        <v>476</v>
      </c>
      <c r="F25" s="31" t="s">
        <v>16</v>
      </c>
    </row>
    <row r="26" spans="1:11" x14ac:dyDescent="0.3">
      <c r="A26" s="13"/>
      <c r="B26" s="14"/>
      <c r="C26" s="13"/>
      <c r="D26" s="26"/>
      <c r="E26" s="26"/>
      <c r="F26" s="26"/>
    </row>
    <row r="27" spans="1:11" x14ac:dyDescent="0.3">
      <c r="A27" s="27" t="s">
        <v>18</v>
      </c>
      <c r="B27" s="14"/>
      <c r="C27" s="13"/>
      <c r="D27" s="13"/>
      <c r="E27" s="13"/>
      <c r="F27" s="28"/>
    </row>
    <row r="28" spans="1:11" x14ac:dyDescent="0.3">
      <c r="A28" s="15" t="s">
        <v>15</v>
      </c>
      <c r="B28" s="14"/>
      <c r="C28" s="28"/>
      <c r="D28" s="28"/>
      <c r="E28" s="28"/>
      <c r="F28" s="15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ignoredErrors>
    <ignoredError sqref="C6: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2020-01-10T03:26:33Z</cp:lastPrinted>
  <dcterms:created xsi:type="dcterms:W3CDTF">2005-03-08T09:06:26Z</dcterms:created>
  <dcterms:modified xsi:type="dcterms:W3CDTF">2021-03-10T02:51:54Z</dcterms:modified>
</cp:coreProperties>
</file>