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.กลุ่มวิชาการสถิติ 63-64\4.upload_data\2564\O-src-02-2563\"/>
    </mc:Choice>
  </mc:AlternateContent>
  <xr:revisionPtr revIDLastSave="0" documentId="13_ncr:1_{B7A5054F-911E-44D6-ADDC-D22DCA457A09}" xr6:coauthVersionLast="47" xr6:coauthVersionMax="47" xr10:uidLastSave="{00000000-0000-0000-0000-000000000000}"/>
  <bookViews>
    <workbookView xWindow="-120" yWindow="-120" windowWidth="21840" windowHeight="13140" xr2:uid="{9BE52CE6-F541-4896-99D5-842F570870E9}"/>
  </bookViews>
  <sheets>
    <sheet name="T4" sheetId="1" r:id="rId1"/>
  </sheets>
  <definedNames>
    <definedName name="_xlnm.Print_Area" localSheetId="0">'T4'!$A$1:$AA$37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11" i="1" l="1"/>
  <c r="S11" i="1"/>
  <c r="R11" i="1"/>
  <c r="Q11" i="1"/>
  <c r="P11" i="1"/>
  <c r="O11" i="1"/>
  <c r="N11" i="1"/>
  <c r="M11" i="1"/>
  <c r="L11" i="1"/>
  <c r="K11" i="1"/>
  <c r="J11" i="1"/>
  <c r="I11" i="1"/>
  <c r="T9" i="1"/>
  <c r="S9" i="1"/>
  <c r="R9" i="1"/>
  <c r="Q9" i="1"/>
  <c r="P9" i="1"/>
  <c r="O9" i="1"/>
  <c r="N9" i="1"/>
  <c r="M9" i="1"/>
  <c r="L9" i="1"/>
</calcChain>
</file>

<file path=xl/sharedStrings.xml><?xml version="1.0" encoding="utf-8"?>
<sst xmlns="http://schemas.openxmlformats.org/spreadsheetml/2006/main" count="151" uniqueCount="82">
  <si>
    <t>ตาราง</t>
  </si>
  <si>
    <t>ประชากรอายุ 15 ปีขึ้นไปที่มีงานทำ จำแนกตามอุตสาหกรรม และเพศ เป็นรายไตรมาส พ.ศ. 2563 - 2564</t>
  </si>
  <si>
    <t>Table</t>
  </si>
  <si>
    <t>Employed Persons Aged 15 Years and Over by Industry, Sex and Quarterly: 2020 - 2021</t>
  </si>
  <si>
    <t>อุตสาหกรรม</t>
  </si>
  <si>
    <t>2563 (2020)</t>
  </si>
  <si>
    <t>2564 (2021)</t>
  </si>
  <si>
    <t>Industries</t>
  </si>
  <si>
    <t xml:space="preserve"> ไตรมาสที่ 1</t>
  </si>
  <si>
    <t xml:space="preserve"> ไตรมาสที่ 2</t>
  </si>
  <si>
    <t xml:space="preserve"> ไตรมาสที่ 3</t>
  </si>
  <si>
    <t xml:space="preserve"> ไตรมาสที่ 4</t>
  </si>
  <si>
    <t xml:space="preserve"> Quarter 1</t>
  </si>
  <si>
    <t xml:space="preserve"> Quarter 2</t>
  </si>
  <si>
    <t xml:space="preserve"> Quarter 3</t>
  </si>
  <si>
    <t xml:space="preserve"> Quarter 4</t>
  </si>
  <si>
    <t>รวม</t>
  </si>
  <si>
    <t>ชาย</t>
  </si>
  <si>
    <t>หญิง</t>
  </si>
  <si>
    <t>Total</t>
  </si>
  <si>
    <t>Male</t>
  </si>
  <si>
    <t>Female</t>
  </si>
  <si>
    <t>รวมยอด</t>
  </si>
  <si>
    <t>ภาคเกษตรกรรม</t>
  </si>
  <si>
    <t>Agriculture</t>
  </si>
  <si>
    <t xml:space="preserve">เกษตรกรรม การป่าไม้ และการประมง </t>
  </si>
  <si>
    <t xml:space="preserve">Agriculture,  forestry and fishing </t>
  </si>
  <si>
    <t>นอกภาคเกษตรกรรม</t>
  </si>
  <si>
    <t>Non - Agriculture</t>
  </si>
  <si>
    <t>การทำเหมืองแร่และเหมืองหิน</t>
  </si>
  <si>
    <t>-</t>
  </si>
  <si>
    <t>Mining and quarrying</t>
  </si>
  <si>
    <t>การผลิต</t>
  </si>
  <si>
    <t>Manufacturing</t>
  </si>
  <si>
    <t>ไฟฟ้า ก๊าซ ไอน้ำ และระบบปรับอากาศ</t>
  </si>
  <si>
    <t>Electricity, gas, stearm and air conditioning  supply</t>
  </si>
  <si>
    <t xml:space="preserve">การจัดหาน้ำ การจัดการและการบำบัดน้ำเสีย ของเสีย </t>
  </si>
  <si>
    <t>Water supply; sewerage , waste management</t>
  </si>
  <si>
    <t>และสิ่งปฏิกูล</t>
  </si>
  <si>
    <t>and remediation activities</t>
  </si>
  <si>
    <t>การก่อสร้าง</t>
  </si>
  <si>
    <t>Construction</t>
  </si>
  <si>
    <t>การขายส่ง และการขายปลีก การซ่อมแซมยานยนต์</t>
  </si>
  <si>
    <t>Wholesale and retail trade, repair of motor vehicles</t>
  </si>
  <si>
    <t>และจักรยานยนต์</t>
  </si>
  <si>
    <t>and motorcycles</t>
  </si>
  <si>
    <t>การขนส่งและสถานที่เก็บสินค้า</t>
  </si>
  <si>
    <t xml:space="preserve">Transportation and storage </t>
  </si>
  <si>
    <t>ที่พักแรมและบริการด้านอาหาร</t>
  </si>
  <si>
    <t>Accommodation and food service activities</t>
  </si>
  <si>
    <t>ข้อมูลข่าวสารและการสื่อสาร</t>
  </si>
  <si>
    <t>Information and communication</t>
  </si>
  <si>
    <t>กิจการทางการเงินและการประกันภัย</t>
  </si>
  <si>
    <t>Financial and insurance activities</t>
  </si>
  <si>
    <t xml:space="preserve">กิจการอสังหาริมทรัพย์  </t>
  </si>
  <si>
    <t>Real estate activities</t>
  </si>
  <si>
    <t>กิจกรรมทางวิชาชีพ วิทยาศาสตร์ และเทคนิค</t>
  </si>
  <si>
    <t>Professional, scientific and technical activities</t>
  </si>
  <si>
    <t>กิจกรรมการบริหารและการบริการสนับสนุน</t>
  </si>
  <si>
    <t>Administrative and support service activities</t>
  </si>
  <si>
    <t xml:space="preserve">การบริหารราชการ  การป้องกันประเทศ </t>
  </si>
  <si>
    <t xml:space="preserve">Public administration and defence, </t>
  </si>
  <si>
    <t>และการประกันสังคม</t>
  </si>
  <si>
    <t>compulsory social security</t>
  </si>
  <si>
    <t>การศึกษา</t>
  </si>
  <si>
    <t>Education</t>
  </si>
  <si>
    <t>กิจกรรมด้านสุขภาพ  และงานสังคมสงเคราะห์</t>
  </si>
  <si>
    <t>Human health and social work activities</t>
  </si>
  <si>
    <t>ศิลปะ ความบันเทิง และนันทนาการ</t>
  </si>
  <si>
    <t>Arts, entertainment and recreation</t>
  </si>
  <si>
    <t>กิจกรรมบริการด้านอื่นๆ</t>
  </si>
  <si>
    <t>Other service activities</t>
  </si>
  <si>
    <t>กิจกรรมการจ้างงานในครัวเรือนส่วนบุคคล  การผลิตสินค้า</t>
  </si>
  <si>
    <t xml:space="preserve">Activities of households as employers; undifferentiated goods </t>
  </si>
  <si>
    <t>และบริการที่ทำขึ้นเองเพื่อใช้ในครัวเรือน</t>
  </si>
  <si>
    <t>and services producing activities of households for own use</t>
  </si>
  <si>
    <t>กิจกรรมขององค์การระหว่างประเทศและภาคีสมาชิก</t>
  </si>
  <si>
    <t>Activities of extraterritorial organizations and bodies</t>
  </si>
  <si>
    <t>ไม่ทราบ</t>
  </si>
  <si>
    <t>Unknown</t>
  </si>
  <si>
    <t xml:space="preserve">       ที่มา:  การสำรวจภาวะการทำงานของประชากร พ.ศ. 2561 - 2564  ระดับจังหวัด สำนักงานสถิติแห่งชาติ</t>
  </si>
  <si>
    <t>Source:  The Labour Force Survey: 2018 - 2021 , Provincial level, National Statistical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</si>
</sst>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13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0.5"/>
      <name val="TH SarabunPSK"/>
      <family val="2"/>
    </font>
    <font>
      <sz val="12"/>
      <name val="TH SarabunPSK"/>
      <family val="2"/>
    </font>
    <font>
      <b/>
      <sz val="10"/>
      <name val="TH SarabunPSK"/>
      <family val="2"/>
    </font>
    <font>
      <b/>
      <sz val="11"/>
      <name val="TH SarabunPSK"/>
      <family val="2"/>
    </font>
    <font>
      <b/>
      <sz val="9"/>
      <name val="TH SarabunPSK"/>
      <family val="2"/>
    </font>
    <font>
      <sz val="14"/>
      <name val="Cordia New"/>
      <family val="2"/>
    </font>
    <font>
      <sz val="10"/>
      <name val="TH SarabunPSK"/>
      <family val="2"/>
    </font>
    <font>
      <sz val="9"/>
      <name val="TH SarabunPSK"/>
      <family val="2"/>
    </font>
    <font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80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/>
    <xf numFmtId="0" fontId="1" fillId="0" borderId="0" xfId="0" applyFont="1" applyAlignment="1">
      <alignment horizontal="center"/>
    </xf>
    <xf numFmtId="0" fontId="3" fillId="0" borderId="1" xfId="0" applyFont="1" applyBorder="1"/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10" xfId="0" applyFont="1" applyBorder="1"/>
    <xf numFmtId="0" fontId="4" fillId="0" borderId="9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6" fillId="0" borderId="0" xfId="0" applyFont="1"/>
    <xf numFmtId="0" fontId="7" fillId="0" borderId="0" xfId="0" applyFont="1" applyAlignment="1">
      <alignment horizontal="center"/>
    </xf>
    <xf numFmtId="3" fontId="8" fillId="0" borderId="8" xfId="0" applyNumberFormat="1" applyFont="1" applyBorder="1" applyAlignment="1">
      <alignment horizontal="right"/>
    </xf>
    <xf numFmtId="3" fontId="8" fillId="0" borderId="14" xfId="0" applyNumberFormat="1" applyFont="1" applyBorder="1" applyAlignment="1">
      <alignment horizontal="right"/>
    </xf>
    <xf numFmtId="3" fontId="8" fillId="0" borderId="7" xfId="0" applyNumberFormat="1" applyFont="1" applyBorder="1" applyAlignment="1">
      <alignment horizontal="right"/>
    </xf>
    <xf numFmtId="3" fontId="6" fillId="0" borderId="7" xfId="0" applyNumberFormat="1" applyFont="1" applyBorder="1" applyAlignment="1">
      <alignment horizontal="right"/>
    </xf>
    <xf numFmtId="187" fontId="6" fillId="0" borderId="7" xfId="1" applyNumberFormat="1" applyFont="1" applyBorder="1" applyAlignment="1">
      <alignment horizontal="right"/>
    </xf>
    <xf numFmtId="0" fontId="6" fillId="0" borderId="8" xfId="0" applyFont="1" applyBorder="1"/>
    <xf numFmtId="3" fontId="6" fillId="0" borderId="0" xfId="0" applyNumberFormat="1" applyFont="1"/>
    <xf numFmtId="0" fontId="6" fillId="0" borderId="0" xfId="0" applyFont="1" applyAlignment="1">
      <alignment vertical="center"/>
    </xf>
    <xf numFmtId="0" fontId="6" fillId="0" borderId="7" xfId="0" applyFont="1" applyBorder="1" applyAlignment="1">
      <alignment vertic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0" fillId="0" borderId="0" xfId="0" applyFont="1" applyAlignment="1">
      <alignment vertical="center"/>
    </xf>
    <xf numFmtId="3" fontId="11" fillId="0" borderId="8" xfId="0" applyNumberFormat="1" applyFont="1" applyBorder="1" applyAlignment="1">
      <alignment horizontal="right" vertical="center"/>
    </xf>
    <xf numFmtId="3" fontId="11" fillId="0" borderId="14" xfId="0" applyNumberFormat="1" applyFont="1" applyBorder="1" applyAlignment="1">
      <alignment horizontal="right" vertical="center"/>
    </xf>
    <xf numFmtId="3" fontId="11" fillId="0" borderId="7" xfId="0" applyNumberFormat="1" applyFont="1" applyBorder="1" applyAlignment="1">
      <alignment horizontal="right" vertical="center"/>
    </xf>
    <xf numFmtId="3" fontId="10" fillId="0" borderId="7" xfId="0" applyNumberFormat="1" applyFont="1" applyBorder="1" applyAlignment="1">
      <alignment horizontal="right"/>
    </xf>
    <xf numFmtId="3" fontId="10" fillId="0" borderId="7" xfId="0" applyNumberFormat="1" applyFont="1" applyBorder="1" applyAlignment="1">
      <alignment horizontal="right" vertical="center"/>
    </xf>
    <xf numFmtId="0" fontId="12" fillId="0" borderId="0" xfId="0" applyFont="1" applyAlignment="1">
      <alignment vertical="center"/>
    </xf>
    <xf numFmtId="3" fontId="12" fillId="0" borderId="0" xfId="0" applyNumberFormat="1" applyFont="1" applyAlignment="1">
      <alignment vertical="center"/>
    </xf>
    <xf numFmtId="3" fontId="8" fillId="0" borderId="8" xfId="0" applyNumberFormat="1" applyFont="1" applyBorder="1" applyAlignment="1">
      <alignment horizontal="right" vertical="center"/>
    </xf>
    <xf numFmtId="3" fontId="8" fillId="0" borderId="14" xfId="0" applyNumberFormat="1" applyFont="1" applyBorder="1" applyAlignment="1">
      <alignment horizontal="right" vertical="center"/>
    </xf>
    <xf numFmtId="3" fontId="8" fillId="0" borderId="7" xfId="0" applyNumberFormat="1" applyFont="1" applyBorder="1" applyAlignment="1">
      <alignment horizontal="right" vertical="center"/>
    </xf>
    <xf numFmtId="3" fontId="6" fillId="0" borderId="7" xfId="0" applyNumberFormat="1" applyFont="1" applyBorder="1" applyAlignment="1">
      <alignment horizontal="right" vertical="center"/>
    </xf>
    <xf numFmtId="0" fontId="7" fillId="0" borderId="0" xfId="0" applyFont="1" applyAlignment="1">
      <alignment vertical="center"/>
    </xf>
    <xf numFmtId="3" fontId="7" fillId="0" borderId="0" xfId="0" applyNumberFormat="1" applyFont="1" applyAlignment="1">
      <alignment vertical="center"/>
    </xf>
    <xf numFmtId="3" fontId="10" fillId="0" borderId="0" xfId="0" applyNumberFormat="1" applyFont="1" applyAlignment="1">
      <alignment horizontal="right" vertical="center"/>
    </xf>
    <xf numFmtId="3" fontId="10" fillId="0" borderId="8" xfId="0" applyNumberFormat="1" applyFont="1" applyBorder="1" applyAlignment="1">
      <alignment horizontal="right" vertical="center"/>
    </xf>
    <xf numFmtId="3" fontId="10" fillId="0" borderId="14" xfId="0" applyNumberFormat="1" applyFont="1" applyBorder="1" applyAlignment="1">
      <alignment horizontal="right" vertical="center"/>
    </xf>
    <xf numFmtId="0" fontId="11" fillId="0" borderId="8" xfId="0" applyFont="1" applyBorder="1" applyAlignment="1">
      <alignment horizontal="right" vertical="center"/>
    </xf>
    <xf numFmtId="0" fontId="11" fillId="0" borderId="14" xfId="0" applyFont="1" applyBorder="1" applyAlignment="1">
      <alignment horizontal="right" vertical="center"/>
    </xf>
    <xf numFmtId="0" fontId="11" fillId="0" borderId="7" xfId="0" applyFont="1" applyBorder="1" applyAlignment="1">
      <alignment horizontal="right" vertical="center"/>
    </xf>
    <xf numFmtId="0" fontId="12" fillId="0" borderId="0" xfId="0" applyFont="1" applyAlignment="1">
      <alignment horizontal="right" vertical="center"/>
    </xf>
    <xf numFmtId="0" fontId="12" fillId="0" borderId="8" xfId="0" applyFont="1" applyBorder="1" applyAlignment="1">
      <alignment horizontal="right" vertical="center"/>
    </xf>
    <xf numFmtId="0" fontId="12" fillId="0" borderId="14" xfId="0" applyFont="1" applyBorder="1" applyAlignment="1">
      <alignment horizontal="right" vertical="center"/>
    </xf>
    <xf numFmtId="0" fontId="12" fillId="0" borderId="7" xfId="0" applyFont="1" applyBorder="1" applyAlignment="1">
      <alignment horizontal="right" vertical="center"/>
    </xf>
    <xf numFmtId="0" fontId="10" fillId="0" borderId="7" xfId="0" applyFont="1" applyBorder="1" applyAlignment="1">
      <alignment horizontal="right" vertical="center"/>
    </xf>
    <xf numFmtId="0" fontId="10" fillId="0" borderId="10" xfId="0" applyFont="1" applyBorder="1" applyAlignment="1">
      <alignment vertical="center"/>
    </xf>
    <xf numFmtId="0" fontId="10" fillId="0" borderId="11" xfId="0" applyFont="1" applyBorder="1" applyAlignment="1">
      <alignment vertical="center"/>
    </xf>
    <xf numFmtId="3" fontId="10" fillId="0" borderId="9" xfId="0" applyNumberFormat="1" applyFont="1" applyBorder="1" applyAlignment="1">
      <alignment horizontal="right" vertical="center"/>
    </xf>
    <xf numFmtId="3" fontId="10" fillId="0" borderId="13" xfId="0" applyNumberFormat="1" applyFont="1" applyBorder="1" applyAlignment="1">
      <alignment horizontal="right" vertical="center"/>
    </xf>
    <xf numFmtId="3" fontId="10" fillId="0" borderId="11" xfId="0" applyNumberFormat="1" applyFont="1" applyBorder="1" applyAlignment="1">
      <alignment horizontal="right" vertical="center"/>
    </xf>
    <xf numFmtId="0" fontId="10" fillId="0" borderId="9" xfId="0" applyFont="1" applyBorder="1" applyAlignment="1">
      <alignment vertical="center"/>
    </xf>
    <xf numFmtId="0" fontId="12" fillId="0" borderId="10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/>
    <xf numFmtId="0" fontId="10" fillId="0" borderId="0" xfId="0" applyFont="1" applyAlignment="1">
      <alignment horizontal="left"/>
    </xf>
    <xf numFmtId="0" fontId="5" fillId="0" borderId="0" xfId="0" applyFont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0</xdr:row>
      <xdr:rowOff>28575</xdr:rowOff>
    </xdr:from>
    <xdr:to>
      <xdr:col>26</xdr:col>
      <xdr:colOff>246434</xdr:colOff>
      <xdr:row>1</xdr:row>
      <xdr:rowOff>190504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FB29C732-00D1-4DD2-9D69-FB91417CCE23}"/>
            </a:ext>
          </a:extLst>
        </xdr:cNvPr>
        <xdr:cNvGrpSpPr/>
      </xdr:nvGrpSpPr>
      <xdr:grpSpPr>
        <a:xfrm>
          <a:off x="10791825" y="28575"/>
          <a:ext cx="370259" cy="419104"/>
          <a:chOff x="9639300" y="752475"/>
          <a:chExt cx="398834" cy="419104"/>
        </a:xfrm>
      </xdr:grpSpPr>
      <xdr:sp macro="" textlink="">
        <xdr:nvSpPr>
          <xdr:cNvPr id="3" name="Circle: Hollow 2">
            <a:extLst>
              <a:ext uri="{FF2B5EF4-FFF2-40B4-BE49-F238E27FC236}">
                <a16:creationId xmlns:a16="http://schemas.microsoft.com/office/drawing/2014/main" id="{E23193ED-45C0-4A5B-8864-244EAD54F9B1}"/>
              </a:ext>
            </a:extLst>
          </xdr:cNvPr>
          <xdr:cNvSpPr/>
        </xdr:nvSpPr>
        <xdr:spPr bwMode="auto">
          <a:xfrm>
            <a:off x="9639300" y="752475"/>
            <a:ext cx="398834" cy="390525"/>
          </a:xfrm>
          <a:prstGeom prst="donut">
            <a:avLst>
              <a:gd name="adj" fmla="val 12286"/>
            </a:avLst>
          </a:prstGeom>
          <a:solidFill>
            <a:schemeClr val="bg1">
              <a:lumMod val="6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" name="TextBox 3">
            <a:extLst>
              <a:ext uri="{FF2B5EF4-FFF2-40B4-BE49-F238E27FC236}">
                <a16:creationId xmlns:a16="http://schemas.microsoft.com/office/drawing/2014/main" id="{FE2C92A3-2F8A-4E9F-BEAC-E9CF4B72118F}"/>
              </a:ext>
            </a:extLst>
          </xdr:cNvPr>
          <xdr:cNvSpPr txBox="1"/>
        </xdr:nvSpPr>
        <xdr:spPr>
          <a:xfrm rot="5400000">
            <a:off x="9629780" y="790584"/>
            <a:ext cx="400040" cy="3619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th-TH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22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BAE678-5410-4DD5-BAEE-AAE856475831}">
  <sheetPr>
    <tabColor rgb="FF00B050"/>
  </sheetPr>
  <dimension ref="A1:AD47"/>
  <sheetViews>
    <sheetView showGridLines="0" tabSelected="1" zoomScaleNormal="100" workbookViewId="0">
      <selection activeCell="I22" sqref="I22"/>
    </sheetView>
  </sheetViews>
  <sheetFormatPr defaultRowHeight="21.75" x14ac:dyDescent="0.5"/>
  <cols>
    <col min="1" max="1" width="1.42578125" style="13" customWidth="1"/>
    <col min="2" max="2" width="1.28515625" style="13" customWidth="1"/>
    <col min="3" max="3" width="5.7109375" style="13" customWidth="1"/>
    <col min="4" max="4" width="4.140625" style="13" customWidth="1"/>
    <col min="5" max="5" width="22" style="13" customWidth="1"/>
    <col min="6" max="6" width="5.42578125" style="13" customWidth="1"/>
    <col min="7" max="7" width="5.28515625" style="13" customWidth="1"/>
    <col min="8" max="8" width="4.85546875" style="13" customWidth="1"/>
    <col min="9" max="9" width="5.42578125" style="13" customWidth="1"/>
    <col min="10" max="10" width="5.85546875" style="13" customWidth="1"/>
    <col min="11" max="11" width="4.85546875" style="13" customWidth="1"/>
    <col min="12" max="12" width="6.5703125" style="13" customWidth="1"/>
    <col min="13" max="13" width="6.42578125" style="13" customWidth="1"/>
    <col min="14" max="14" width="6.5703125" style="13" customWidth="1"/>
    <col min="15" max="15" width="6.42578125" style="13" customWidth="1"/>
    <col min="16" max="16" width="6.140625" style="13" customWidth="1"/>
    <col min="17" max="17" width="5.5703125" style="13" customWidth="1"/>
    <col min="18" max="18" width="6.7109375" style="13" customWidth="1"/>
    <col min="19" max="19" width="6.42578125" style="13" customWidth="1"/>
    <col min="20" max="20" width="6" style="13" customWidth="1"/>
    <col min="21" max="22" width="0.7109375" style="13" customWidth="1"/>
    <col min="23" max="23" width="9.140625" style="13"/>
    <col min="24" max="24" width="27.42578125" style="13" customWidth="1"/>
    <col min="25" max="25" width="0.7109375" style="13" customWidth="1"/>
    <col min="26" max="26" width="1.85546875" style="13" customWidth="1"/>
    <col min="27" max="27" width="4.140625" style="13" customWidth="1"/>
    <col min="28" max="16384" width="9.140625" style="13"/>
  </cols>
  <sheetData>
    <row r="1" spans="1:30" s="1" customFormat="1" ht="20.25" customHeight="1" x14ac:dyDescent="0.5">
      <c r="C1" s="2" t="s">
        <v>0</v>
      </c>
      <c r="D1" s="3">
        <v>4</v>
      </c>
      <c r="E1" s="2" t="s">
        <v>1</v>
      </c>
    </row>
    <row r="2" spans="1:30" s="4" customFormat="1" ht="16.5" customHeight="1" x14ac:dyDescent="0.5">
      <c r="C2" s="1" t="s">
        <v>2</v>
      </c>
      <c r="D2" s="5">
        <v>4</v>
      </c>
      <c r="E2" s="1" t="s">
        <v>3</v>
      </c>
    </row>
    <row r="3" spans="1:30" ht="13.5" customHeight="1" x14ac:dyDescent="0.5">
      <c r="A3" s="6"/>
      <c r="B3" s="7" t="s">
        <v>4</v>
      </c>
      <c r="C3" s="7"/>
      <c r="D3" s="7"/>
      <c r="E3" s="8"/>
      <c r="F3" s="9" t="s">
        <v>5</v>
      </c>
      <c r="G3" s="10"/>
      <c r="H3" s="10"/>
      <c r="I3" s="10"/>
      <c r="J3" s="10"/>
      <c r="K3" s="10"/>
      <c r="L3" s="10"/>
      <c r="M3" s="10"/>
      <c r="N3" s="10"/>
      <c r="O3" s="10"/>
      <c r="P3" s="10"/>
      <c r="Q3" s="11"/>
      <c r="R3" s="9" t="s">
        <v>6</v>
      </c>
      <c r="S3" s="10"/>
      <c r="T3" s="11"/>
      <c r="U3" s="12"/>
      <c r="V3" s="7" t="s">
        <v>7</v>
      </c>
      <c r="W3" s="7"/>
      <c r="X3" s="7"/>
      <c r="Y3" s="6"/>
    </row>
    <row r="4" spans="1:30" s="14" customFormat="1" ht="15" customHeight="1" x14ac:dyDescent="0.45">
      <c r="B4" s="15"/>
      <c r="C4" s="15"/>
      <c r="D4" s="15"/>
      <c r="E4" s="16"/>
      <c r="F4" s="17" t="s">
        <v>8</v>
      </c>
      <c r="G4" s="7"/>
      <c r="H4" s="8"/>
      <c r="I4" s="17" t="s">
        <v>9</v>
      </c>
      <c r="J4" s="7"/>
      <c r="K4" s="8"/>
      <c r="L4" s="17" t="s">
        <v>10</v>
      </c>
      <c r="M4" s="7"/>
      <c r="N4" s="8"/>
      <c r="O4" s="17" t="s">
        <v>11</v>
      </c>
      <c r="P4" s="7"/>
      <c r="Q4" s="8"/>
      <c r="R4" s="17" t="s">
        <v>8</v>
      </c>
      <c r="S4" s="7"/>
      <c r="T4" s="8"/>
      <c r="U4" s="18"/>
      <c r="V4" s="15"/>
      <c r="W4" s="15"/>
      <c r="X4" s="15"/>
    </row>
    <row r="5" spans="1:30" s="14" customFormat="1" ht="12.75" customHeight="1" x14ac:dyDescent="0.45">
      <c r="B5" s="15"/>
      <c r="C5" s="15"/>
      <c r="D5" s="15"/>
      <c r="E5" s="16"/>
      <c r="F5" s="19" t="s">
        <v>12</v>
      </c>
      <c r="G5" s="20"/>
      <c r="H5" s="21"/>
      <c r="I5" s="19" t="s">
        <v>13</v>
      </c>
      <c r="J5" s="20"/>
      <c r="K5" s="21"/>
      <c r="L5" s="19" t="s">
        <v>14</v>
      </c>
      <c r="M5" s="20"/>
      <c r="N5" s="21"/>
      <c r="O5" s="19" t="s">
        <v>15</v>
      </c>
      <c r="P5" s="20"/>
      <c r="Q5" s="21"/>
      <c r="R5" s="19" t="s">
        <v>12</v>
      </c>
      <c r="S5" s="20"/>
      <c r="T5" s="21"/>
      <c r="U5" s="18"/>
      <c r="V5" s="15"/>
      <c r="W5" s="15"/>
      <c r="X5" s="15"/>
    </row>
    <row r="6" spans="1:30" s="14" customFormat="1" ht="13.5" customHeight="1" x14ac:dyDescent="0.45">
      <c r="B6" s="15"/>
      <c r="C6" s="15"/>
      <c r="D6" s="15"/>
      <c r="E6" s="16"/>
      <c r="F6" s="22" t="s">
        <v>16</v>
      </c>
      <c r="G6" s="23" t="s">
        <v>17</v>
      </c>
      <c r="H6" s="24" t="s">
        <v>18</v>
      </c>
      <c r="I6" s="25" t="s">
        <v>16</v>
      </c>
      <c r="J6" s="23" t="s">
        <v>17</v>
      </c>
      <c r="K6" s="25" t="s">
        <v>18</v>
      </c>
      <c r="L6" s="22" t="s">
        <v>16</v>
      </c>
      <c r="M6" s="23" t="s">
        <v>17</v>
      </c>
      <c r="N6" s="24" t="s">
        <v>18</v>
      </c>
      <c r="O6" s="22" t="s">
        <v>16</v>
      </c>
      <c r="P6" s="23" t="s">
        <v>17</v>
      </c>
      <c r="Q6" s="24" t="s">
        <v>18</v>
      </c>
      <c r="R6" s="22" t="s">
        <v>16</v>
      </c>
      <c r="S6" s="23" t="s">
        <v>17</v>
      </c>
      <c r="T6" s="24" t="s">
        <v>18</v>
      </c>
      <c r="U6" s="22"/>
      <c r="V6" s="15"/>
      <c r="W6" s="15"/>
      <c r="X6" s="15"/>
    </row>
    <row r="7" spans="1:30" s="14" customFormat="1" ht="13.5" customHeight="1" x14ac:dyDescent="0.45">
      <c r="A7" s="26"/>
      <c r="B7" s="20"/>
      <c r="C7" s="20"/>
      <c r="D7" s="20"/>
      <c r="E7" s="21"/>
      <c r="F7" s="27" t="s">
        <v>19</v>
      </c>
      <c r="G7" s="28" t="s">
        <v>20</v>
      </c>
      <c r="H7" s="29" t="s">
        <v>21</v>
      </c>
      <c r="I7" s="30" t="s">
        <v>19</v>
      </c>
      <c r="J7" s="28" t="s">
        <v>20</v>
      </c>
      <c r="K7" s="30" t="s">
        <v>21</v>
      </c>
      <c r="L7" s="27" t="s">
        <v>19</v>
      </c>
      <c r="M7" s="28" t="s">
        <v>20</v>
      </c>
      <c r="N7" s="29" t="s">
        <v>21</v>
      </c>
      <c r="O7" s="27" t="s">
        <v>19</v>
      </c>
      <c r="P7" s="28" t="s">
        <v>20</v>
      </c>
      <c r="Q7" s="29" t="s">
        <v>21</v>
      </c>
      <c r="R7" s="27" t="s">
        <v>19</v>
      </c>
      <c r="S7" s="28" t="s">
        <v>20</v>
      </c>
      <c r="T7" s="29" t="s">
        <v>21</v>
      </c>
      <c r="U7" s="27"/>
      <c r="V7" s="20"/>
      <c r="W7" s="20"/>
      <c r="X7" s="20"/>
      <c r="Y7" s="26"/>
    </row>
    <row r="8" spans="1:30" s="31" customFormat="1" ht="13.5" customHeight="1" x14ac:dyDescent="0.4">
      <c r="B8" s="32" t="s">
        <v>22</v>
      </c>
      <c r="C8" s="32"/>
      <c r="D8" s="32"/>
      <c r="E8" s="32"/>
      <c r="F8" s="33">
        <v>216581.4</v>
      </c>
      <c r="G8" s="34">
        <v>121451.27</v>
      </c>
      <c r="H8" s="35">
        <v>95130.13</v>
      </c>
      <c r="I8" s="36">
        <v>214012.13</v>
      </c>
      <c r="J8" s="36">
        <v>118165.14</v>
      </c>
      <c r="K8" s="36">
        <v>95846.99</v>
      </c>
      <c r="L8" s="37">
        <v>206821.8</v>
      </c>
      <c r="M8" s="37">
        <v>116358.22</v>
      </c>
      <c r="N8" s="37">
        <v>90463.58</v>
      </c>
      <c r="O8" s="37">
        <v>213654.39999999999</v>
      </c>
      <c r="P8" s="37">
        <v>120299.27</v>
      </c>
      <c r="Q8" s="37">
        <v>93355.13</v>
      </c>
      <c r="R8" s="37">
        <v>207985.4</v>
      </c>
      <c r="S8" s="37">
        <v>119952.6</v>
      </c>
      <c r="T8" s="37">
        <v>88032.8</v>
      </c>
      <c r="U8" s="38"/>
      <c r="V8" s="32" t="s">
        <v>19</v>
      </c>
      <c r="W8" s="32"/>
      <c r="X8" s="32"/>
      <c r="AB8" s="39"/>
      <c r="AC8" s="39"/>
      <c r="AD8" s="39"/>
    </row>
    <row r="9" spans="1:30" s="31" customFormat="1" ht="12.75" customHeight="1" x14ac:dyDescent="0.4">
      <c r="A9" s="40" t="s">
        <v>23</v>
      </c>
      <c r="C9" s="40"/>
      <c r="D9" s="40"/>
      <c r="E9" s="41"/>
      <c r="F9" s="33">
        <v>98466.04</v>
      </c>
      <c r="G9" s="34">
        <v>64079.41</v>
      </c>
      <c r="H9" s="35">
        <v>34386.639999999999</v>
      </c>
      <c r="I9" s="36">
        <v>101899.92</v>
      </c>
      <c r="J9" s="36">
        <v>66059.94</v>
      </c>
      <c r="K9" s="36">
        <v>35839.980000000003</v>
      </c>
      <c r="L9" s="37">
        <f>SUM(L10)</f>
        <v>99145.23</v>
      </c>
      <c r="M9" s="37">
        <f t="shared" ref="M9:T9" si="0">SUM(M10)</f>
        <v>65964.240000000005</v>
      </c>
      <c r="N9" s="37">
        <f t="shared" si="0"/>
        <v>33180.980000000003</v>
      </c>
      <c r="O9" s="37">
        <f t="shared" si="0"/>
        <v>99087.38</v>
      </c>
      <c r="P9" s="37">
        <f t="shared" si="0"/>
        <v>63689.24</v>
      </c>
      <c r="Q9" s="37">
        <f t="shared" si="0"/>
        <v>35398.15</v>
      </c>
      <c r="R9" s="37">
        <f t="shared" si="0"/>
        <v>102865.25</v>
      </c>
      <c r="S9" s="37">
        <f t="shared" si="0"/>
        <v>68531.179999999993</v>
      </c>
      <c r="T9" s="37">
        <f t="shared" si="0"/>
        <v>34334.07</v>
      </c>
      <c r="U9" s="31" t="s">
        <v>24</v>
      </c>
      <c r="W9" s="42"/>
      <c r="X9" s="43"/>
      <c r="AB9" s="39"/>
      <c r="AC9" s="39"/>
      <c r="AD9" s="39"/>
    </row>
    <row r="10" spans="1:30" s="50" customFormat="1" ht="12.75" customHeight="1" x14ac:dyDescent="0.35">
      <c r="A10" s="44"/>
      <c r="B10" s="44" t="s">
        <v>25</v>
      </c>
      <c r="C10" s="44"/>
      <c r="D10" s="44"/>
      <c r="E10" s="44"/>
      <c r="F10" s="45">
        <v>98466.04</v>
      </c>
      <c r="G10" s="46">
        <v>64079.41</v>
      </c>
      <c r="H10" s="47">
        <v>34386.639999999999</v>
      </c>
      <c r="I10" s="48">
        <v>101899.92</v>
      </c>
      <c r="J10" s="48">
        <v>66059.94</v>
      </c>
      <c r="K10" s="48">
        <v>35839.980000000003</v>
      </c>
      <c r="L10" s="49">
        <v>99145.23</v>
      </c>
      <c r="M10" s="49">
        <v>65964.240000000005</v>
      </c>
      <c r="N10" s="49">
        <v>33180.980000000003</v>
      </c>
      <c r="O10" s="49">
        <v>99087.38</v>
      </c>
      <c r="P10" s="49">
        <v>63689.24</v>
      </c>
      <c r="Q10" s="49">
        <v>35398.15</v>
      </c>
      <c r="R10" s="49">
        <v>102865.25</v>
      </c>
      <c r="S10" s="49">
        <v>68531.179999999993</v>
      </c>
      <c r="T10" s="49">
        <v>34334.07</v>
      </c>
      <c r="U10" s="44"/>
      <c r="V10" s="44" t="s">
        <v>26</v>
      </c>
      <c r="W10" s="44"/>
      <c r="AB10" s="51"/>
      <c r="AC10" s="51"/>
      <c r="AD10" s="51"/>
    </row>
    <row r="11" spans="1:30" s="56" customFormat="1" ht="12.75" customHeight="1" x14ac:dyDescent="0.35">
      <c r="A11" s="40" t="s">
        <v>27</v>
      </c>
      <c r="B11" s="40"/>
      <c r="C11" s="40"/>
      <c r="D11" s="40"/>
      <c r="E11" s="41"/>
      <c r="F11" s="52">
        <v>118115.33999999998</v>
      </c>
      <c r="G11" s="53">
        <v>57371.859999999993</v>
      </c>
      <c r="H11" s="54">
        <v>60743.49</v>
      </c>
      <c r="I11" s="55">
        <f>SUM(I12:I36)</f>
        <v>112112.23000000001</v>
      </c>
      <c r="J11" s="55">
        <f t="shared" ref="J11:K11" si="1">SUM(J12:J36)</f>
        <v>52105.189999999995</v>
      </c>
      <c r="K11" s="55">
        <f t="shared" si="1"/>
        <v>60006.98</v>
      </c>
      <c r="L11" s="55">
        <f>SUM(L12:L36)</f>
        <v>107676.56</v>
      </c>
      <c r="M11" s="55">
        <f>SUM(M12:M36)</f>
        <v>50393.98</v>
      </c>
      <c r="N11" s="55">
        <f>SUM(N12:N36)</f>
        <v>57282.59</v>
      </c>
      <c r="O11" s="55">
        <f t="shared" ref="O11:T11" si="2">SUM(O12:O36)</f>
        <v>114567.01</v>
      </c>
      <c r="P11" s="55">
        <f t="shared" si="2"/>
        <v>56610.040000000008</v>
      </c>
      <c r="Q11" s="55">
        <f t="shared" si="2"/>
        <v>57956.97</v>
      </c>
      <c r="R11" s="55">
        <f t="shared" si="2"/>
        <v>105120.13999999998</v>
      </c>
      <c r="S11" s="55">
        <f t="shared" si="2"/>
        <v>51421.429999999993</v>
      </c>
      <c r="T11" s="55">
        <f t="shared" si="2"/>
        <v>53698.729999999996</v>
      </c>
      <c r="U11" s="31" t="s">
        <v>28</v>
      </c>
      <c r="V11" s="40"/>
      <c r="W11" s="40"/>
      <c r="AB11" s="57"/>
      <c r="AC11" s="57"/>
      <c r="AD11" s="57"/>
    </row>
    <row r="12" spans="1:30" s="50" customFormat="1" ht="12.75" customHeight="1" x14ac:dyDescent="0.5">
      <c r="A12" s="44"/>
      <c r="B12" s="44" t="s">
        <v>29</v>
      </c>
      <c r="C12" s="44"/>
      <c r="D12" s="44"/>
      <c r="E12" s="44"/>
      <c r="F12" s="45">
        <v>33.71</v>
      </c>
      <c r="G12" s="46">
        <v>33.71</v>
      </c>
      <c r="H12" s="47" t="s">
        <v>30</v>
      </c>
      <c r="I12" s="49" t="s">
        <v>30</v>
      </c>
      <c r="J12" s="49" t="s">
        <v>30</v>
      </c>
      <c r="K12" s="49" t="s">
        <v>30</v>
      </c>
      <c r="L12" s="49">
        <v>33.44</v>
      </c>
      <c r="M12" s="49" t="s">
        <v>30</v>
      </c>
      <c r="N12" s="49">
        <v>33.44</v>
      </c>
      <c r="O12" s="49">
        <v>27.98</v>
      </c>
      <c r="P12" s="49" t="s">
        <v>30</v>
      </c>
      <c r="Q12" s="49">
        <v>27.98</v>
      </c>
      <c r="R12" s="49">
        <v>899.06</v>
      </c>
      <c r="S12" s="49">
        <v>768.28</v>
      </c>
      <c r="T12" s="49">
        <v>130.79</v>
      </c>
      <c r="U12" s="44"/>
      <c r="V12" s="44" t="s">
        <v>31</v>
      </c>
      <c r="W12" s="44"/>
      <c r="AB12" s="51"/>
      <c r="AC12" s="51"/>
      <c r="AD12" s="51"/>
    </row>
    <row r="13" spans="1:30" s="50" customFormat="1" ht="12.75" customHeight="1" x14ac:dyDescent="0.5">
      <c r="A13" s="44"/>
      <c r="B13" s="44" t="s">
        <v>32</v>
      </c>
      <c r="C13" s="44"/>
      <c r="D13" s="44"/>
      <c r="E13" s="44"/>
      <c r="F13" s="45">
        <v>12539.78</v>
      </c>
      <c r="G13" s="46">
        <v>6747.56</v>
      </c>
      <c r="H13" s="47">
        <v>5792.23</v>
      </c>
      <c r="I13" s="49">
        <v>10227.11</v>
      </c>
      <c r="J13" s="49">
        <v>4651.74</v>
      </c>
      <c r="K13" s="49">
        <v>5575.37</v>
      </c>
      <c r="L13" s="49">
        <v>8954.0300000000007</v>
      </c>
      <c r="M13" s="49">
        <v>4279.3999999999996</v>
      </c>
      <c r="N13" s="49">
        <v>4674.62</v>
      </c>
      <c r="O13" s="49">
        <v>12549.61</v>
      </c>
      <c r="P13" s="49">
        <v>6819.34</v>
      </c>
      <c r="Q13" s="49">
        <v>5730.26</v>
      </c>
      <c r="R13" s="49">
        <v>10044.86</v>
      </c>
      <c r="S13" s="49">
        <v>4610.84</v>
      </c>
      <c r="T13" s="49">
        <v>5434.02</v>
      </c>
      <c r="U13" s="44"/>
      <c r="V13" s="44" t="s">
        <v>33</v>
      </c>
      <c r="W13" s="44"/>
      <c r="AB13" s="51"/>
      <c r="AC13" s="51"/>
      <c r="AD13" s="51"/>
    </row>
    <row r="14" spans="1:30" s="50" customFormat="1" ht="12.75" customHeight="1" x14ac:dyDescent="0.5">
      <c r="A14" s="44"/>
      <c r="B14" s="44" t="s">
        <v>34</v>
      </c>
      <c r="C14" s="44"/>
      <c r="D14" s="44"/>
      <c r="E14" s="44"/>
      <c r="F14" s="45">
        <v>803.71</v>
      </c>
      <c r="G14" s="46">
        <v>453.69</v>
      </c>
      <c r="H14" s="47">
        <v>350.02</v>
      </c>
      <c r="I14" s="58">
        <v>1300.99</v>
      </c>
      <c r="J14" s="59">
        <v>758.99</v>
      </c>
      <c r="K14" s="59">
        <v>542.01</v>
      </c>
      <c r="L14" s="60">
        <v>1186.48</v>
      </c>
      <c r="M14" s="49">
        <v>691.38</v>
      </c>
      <c r="N14" s="49">
        <v>495.11</v>
      </c>
      <c r="O14" s="49">
        <v>461.53</v>
      </c>
      <c r="P14" s="49">
        <v>353.85</v>
      </c>
      <c r="Q14" s="49">
        <v>107.68</v>
      </c>
      <c r="R14" s="49">
        <v>561.9</v>
      </c>
      <c r="S14" s="49">
        <v>314.49</v>
      </c>
      <c r="T14" s="49">
        <v>247.42</v>
      </c>
      <c r="U14" s="44"/>
      <c r="V14" s="44" t="s">
        <v>35</v>
      </c>
      <c r="W14" s="44"/>
      <c r="AB14" s="51"/>
      <c r="AC14" s="51"/>
      <c r="AD14" s="51"/>
    </row>
    <row r="15" spans="1:30" s="50" customFormat="1" ht="12.75" customHeight="1" x14ac:dyDescent="0.5">
      <c r="A15" s="44"/>
      <c r="B15" s="44" t="s">
        <v>36</v>
      </c>
      <c r="C15" s="44"/>
      <c r="D15" s="44"/>
      <c r="E15" s="44"/>
      <c r="F15" s="61"/>
      <c r="G15" s="62"/>
      <c r="H15" s="63"/>
      <c r="I15" s="64"/>
      <c r="J15" s="65"/>
      <c r="K15" s="65"/>
      <c r="L15" s="66"/>
      <c r="M15" s="67"/>
      <c r="N15" s="67"/>
      <c r="O15" s="68"/>
      <c r="P15" s="68"/>
      <c r="Q15" s="68"/>
      <c r="R15" s="68"/>
      <c r="S15" s="68"/>
      <c r="T15" s="68"/>
      <c r="U15" s="44"/>
      <c r="V15" s="44" t="s">
        <v>37</v>
      </c>
      <c r="W15" s="44"/>
      <c r="AB15" s="51"/>
      <c r="AC15" s="51"/>
      <c r="AD15" s="51"/>
    </row>
    <row r="16" spans="1:30" s="50" customFormat="1" ht="12.75" customHeight="1" x14ac:dyDescent="0.5">
      <c r="A16" s="44"/>
      <c r="B16" s="44"/>
      <c r="C16" s="44" t="s">
        <v>38</v>
      </c>
      <c r="D16" s="44"/>
      <c r="E16" s="44"/>
      <c r="F16" s="45">
        <v>413.99</v>
      </c>
      <c r="G16" s="46">
        <v>413.99</v>
      </c>
      <c r="H16" s="49" t="s">
        <v>30</v>
      </c>
      <c r="I16" s="58">
        <v>317.36</v>
      </c>
      <c r="J16" s="59">
        <v>280.52</v>
      </c>
      <c r="K16" s="59">
        <v>36.840000000000003</v>
      </c>
      <c r="L16" s="60">
        <v>687.23</v>
      </c>
      <c r="M16" s="49">
        <v>647.99</v>
      </c>
      <c r="N16" s="49">
        <v>39.24</v>
      </c>
      <c r="O16" s="49">
        <v>618.33000000000004</v>
      </c>
      <c r="P16" s="49">
        <v>618.33000000000004</v>
      </c>
      <c r="Q16" s="49" t="s">
        <v>30</v>
      </c>
      <c r="R16" s="49">
        <v>285.95</v>
      </c>
      <c r="S16" s="49">
        <v>285.95</v>
      </c>
      <c r="T16" s="49" t="s">
        <v>30</v>
      </c>
      <c r="U16" s="44"/>
      <c r="V16" s="44"/>
      <c r="W16" s="44" t="s">
        <v>39</v>
      </c>
      <c r="AB16" s="51"/>
      <c r="AC16" s="51"/>
      <c r="AD16" s="51"/>
    </row>
    <row r="17" spans="1:30" s="50" customFormat="1" ht="12.75" customHeight="1" x14ac:dyDescent="0.5">
      <c r="A17" s="44"/>
      <c r="B17" s="44" t="s">
        <v>40</v>
      </c>
      <c r="C17" s="44"/>
      <c r="D17" s="44"/>
      <c r="E17" s="44"/>
      <c r="F17" s="45">
        <v>6920.84</v>
      </c>
      <c r="G17" s="46">
        <v>6397.11</v>
      </c>
      <c r="H17" s="47">
        <v>523.73</v>
      </c>
      <c r="I17" s="58">
        <v>7496.81</v>
      </c>
      <c r="J17" s="59">
        <v>7331.18</v>
      </c>
      <c r="K17" s="59">
        <v>165.62</v>
      </c>
      <c r="L17" s="60">
        <v>10826.12</v>
      </c>
      <c r="M17" s="49">
        <v>9827.52</v>
      </c>
      <c r="N17" s="49">
        <v>998.61</v>
      </c>
      <c r="O17" s="49">
        <v>11558.72</v>
      </c>
      <c r="P17" s="49">
        <v>9567.61</v>
      </c>
      <c r="Q17" s="49">
        <v>1991.11</v>
      </c>
      <c r="R17" s="49">
        <v>9526.36</v>
      </c>
      <c r="S17" s="49">
        <v>8875.1200000000008</v>
      </c>
      <c r="T17" s="49">
        <v>651.24</v>
      </c>
      <c r="U17" s="44"/>
      <c r="V17" s="44" t="s">
        <v>41</v>
      </c>
      <c r="W17" s="44"/>
      <c r="AB17" s="51"/>
      <c r="AC17" s="51"/>
      <c r="AD17" s="51"/>
    </row>
    <row r="18" spans="1:30" s="50" customFormat="1" ht="12.75" customHeight="1" x14ac:dyDescent="0.5">
      <c r="A18" s="44"/>
      <c r="B18" s="44" t="s">
        <v>42</v>
      </c>
      <c r="C18" s="44"/>
      <c r="D18" s="44"/>
      <c r="E18" s="44"/>
      <c r="F18" s="61"/>
      <c r="G18" s="62"/>
      <c r="H18" s="63"/>
      <c r="I18" s="64"/>
      <c r="J18" s="65"/>
      <c r="K18" s="65"/>
      <c r="L18" s="66"/>
      <c r="M18" s="67"/>
      <c r="N18" s="67"/>
      <c r="O18" s="68"/>
      <c r="P18" s="68"/>
      <c r="Q18" s="68"/>
      <c r="R18" s="68"/>
      <c r="S18" s="68"/>
      <c r="T18" s="68"/>
      <c r="U18" s="44"/>
      <c r="V18" s="44" t="s">
        <v>43</v>
      </c>
      <c r="W18" s="44"/>
      <c r="AB18" s="51"/>
      <c r="AC18" s="51"/>
      <c r="AD18" s="51"/>
    </row>
    <row r="19" spans="1:30" s="50" customFormat="1" ht="12.75" customHeight="1" x14ac:dyDescent="0.5">
      <c r="A19" s="44"/>
      <c r="C19" s="44" t="s">
        <v>44</v>
      </c>
      <c r="D19" s="44"/>
      <c r="E19" s="44"/>
      <c r="F19" s="45">
        <v>29662.97</v>
      </c>
      <c r="G19" s="46">
        <v>13976.95</v>
      </c>
      <c r="H19" s="47">
        <v>15686.02</v>
      </c>
      <c r="I19" s="58">
        <v>32518.11</v>
      </c>
      <c r="J19" s="59">
        <v>14006.67</v>
      </c>
      <c r="K19" s="59">
        <v>18511.439999999999</v>
      </c>
      <c r="L19" s="60">
        <v>35454.97</v>
      </c>
      <c r="M19" s="49">
        <v>16418.36</v>
      </c>
      <c r="N19" s="49">
        <v>19036.61</v>
      </c>
      <c r="O19" s="49">
        <v>34948.519999999997</v>
      </c>
      <c r="P19" s="49">
        <v>16473.64</v>
      </c>
      <c r="Q19" s="49">
        <v>18474.89</v>
      </c>
      <c r="R19" s="49">
        <v>35854.26</v>
      </c>
      <c r="S19" s="49">
        <v>16195.89</v>
      </c>
      <c r="T19" s="49">
        <v>19658.37</v>
      </c>
      <c r="U19" s="44"/>
      <c r="V19" s="44"/>
      <c r="W19" s="44" t="s">
        <v>45</v>
      </c>
      <c r="AB19" s="51"/>
      <c r="AC19" s="51"/>
      <c r="AD19" s="51"/>
    </row>
    <row r="20" spans="1:30" s="50" customFormat="1" ht="12.75" customHeight="1" x14ac:dyDescent="0.5">
      <c r="A20" s="44"/>
      <c r="B20" s="44" t="s">
        <v>46</v>
      </c>
      <c r="C20" s="44"/>
      <c r="D20" s="44"/>
      <c r="E20" s="44"/>
      <c r="F20" s="45">
        <v>4286.3500000000004</v>
      </c>
      <c r="G20" s="46">
        <v>3545.26</v>
      </c>
      <c r="H20" s="47">
        <v>741.09</v>
      </c>
      <c r="I20" s="58">
        <v>2654.07</v>
      </c>
      <c r="J20" s="59">
        <v>2199.84</v>
      </c>
      <c r="K20" s="59">
        <v>454.23</v>
      </c>
      <c r="L20" s="60">
        <v>3662.5</v>
      </c>
      <c r="M20" s="49">
        <v>2876.64</v>
      </c>
      <c r="N20" s="49">
        <v>785.87</v>
      </c>
      <c r="O20" s="49">
        <v>5145.76</v>
      </c>
      <c r="P20" s="49">
        <v>4642.6099999999997</v>
      </c>
      <c r="Q20" s="49">
        <v>503.15</v>
      </c>
      <c r="R20" s="49">
        <v>3049.77</v>
      </c>
      <c r="S20" s="49">
        <v>2598.88</v>
      </c>
      <c r="T20" s="49">
        <v>450.89</v>
      </c>
      <c r="U20" s="44"/>
      <c r="V20" s="44" t="s">
        <v>47</v>
      </c>
      <c r="W20" s="44"/>
      <c r="AB20" s="51"/>
      <c r="AC20" s="51"/>
      <c r="AD20" s="51"/>
    </row>
    <row r="21" spans="1:30" s="50" customFormat="1" ht="12.75" customHeight="1" x14ac:dyDescent="0.5">
      <c r="A21" s="44"/>
      <c r="B21" s="44" t="s">
        <v>48</v>
      </c>
      <c r="C21" s="44"/>
      <c r="D21" s="44"/>
      <c r="E21" s="44"/>
      <c r="F21" s="45">
        <v>34205.980000000003</v>
      </c>
      <c r="G21" s="46">
        <v>13188.35</v>
      </c>
      <c r="H21" s="47">
        <v>21017.63</v>
      </c>
      <c r="I21" s="58">
        <v>31095.82</v>
      </c>
      <c r="J21" s="59">
        <v>11716.1</v>
      </c>
      <c r="K21" s="59">
        <v>19379.71</v>
      </c>
      <c r="L21" s="60">
        <v>21945.360000000001</v>
      </c>
      <c r="M21" s="49">
        <v>5473.87</v>
      </c>
      <c r="N21" s="49">
        <v>16471.490000000002</v>
      </c>
      <c r="O21" s="49">
        <v>20041.68</v>
      </c>
      <c r="P21" s="49">
        <v>6411.44</v>
      </c>
      <c r="Q21" s="49">
        <v>13630.24</v>
      </c>
      <c r="R21" s="49">
        <v>20359.419999999998</v>
      </c>
      <c r="S21" s="49">
        <v>7431.82</v>
      </c>
      <c r="T21" s="49">
        <v>12927.6</v>
      </c>
      <c r="U21" s="44"/>
      <c r="V21" s="44" t="s">
        <v>49</v>
      </c>
      <c r="W21" s="44"/>
      <c r="AB21" s="51"/>
      <c r="AC21" s="51"/>
      <c r="AD21" s="51"/>
    </row>
    <row r="22" spans="1:30" s="50" customFormat="1" ht="12.75" customHeight="1" x14ac:dyDescent="0.5">
      <c r="A22" s="44"/>
      <c r="B22" s="44" t="s">
        <v>50</v>
      </c>
      <c r="C22" s="44"/>
      <c r="D22" s="44"/>
      <c r="E22" s="44"/>
      <c r="F22" s="45">
        <v>68.52</v>
      </c>
      <c r="G22" s="46">
        <v>40.54</v>
      </c>
      <c r="H22" s="47">
        <v>27.97</v>
      </c>
      <c r="I22" s="58">
        <v>98.61</v>
      </c>
      <c r="J22" s="59">
        <v>71.94</v>
      </c>
      <c r="K22" s="59">
        <v>26.67</v>
      </c>
      <c r="L22" s="60">
        <v>304.76</v>
      </c>
      <c r="M22" s="49">
        <v>73.89</v>
      </c>
      <c r="N22" s="49">
        <v>230.88</v>
      </c>
      <c r="O22" s="49">
        <v>26.43</v>
      </c>
      <c r="P22" s="49" t="s">
        <v>30</v>
      </c>
      <c r="Q22" s="49">
        <v>26.43</v>
      </c>
      <c r="R22" s="49">
        <v>103.2</v>
      </c>
      <c r="S22" s="49">
        <v>103.2</v>
      </c>
      <c r="T22" s="49" t="s">
        <v>30</v>
      </c>
      <c r="U22" s="44"/>
      <c r="V22" s="44" t="s">
        <v>51</v>
      </c>
      <c r="W22" s="44"/>
      <c r="AB22" s="51"/>
      <c r="AC22" s="51"/>
      <c r="AD22" s="51"/>
    </row>
    <row r="23" spans="1:30" s="50" customFormat="1" ht="12.75" customHeight="1" x14ac:dyDescent="0.5">
      <c r="A23" s="44"/>
      <c r="B23" s="44" t="s">
        <v>52</v>
      </c>
      <c r="C23" s="44"/>
      <c r="D23" s="44"/>
      <c r="E23" s="44"/>
      <c r="F23" s="45">
        <v>1173.8399999999999</v>
      </c>
      <c r="G23" s="46">
        <v>471.81</v>
      </c>
      <c r="H23" s="47">
        <v>702.03</v>
      </c>
      <c r="I23" s="58">
        <v>607.83000000000004</v>
      </c>
      <c r="J23" s="59">
        <v>373.18</v>
      </c>
      <c r="K23" s="59">
        <v>234.65</v>
      </c>
      <c r="L23" s="60">
        <v>1638.6</v>
      </c>
      <c r="M23" s="49">
        <v>724.57</v>
      </c>
      <c r="N23" s="49">
        <v>914.03</v>
      </c>
      <c r="O23" s="49">
        <v>953.48</v>
      </c>
      <c r="P23" s="49">
        <v>672.11</v>
      </c>
      <c r="Q23" s="49">
        <v>281.36</v>
      </c>
      <c r="R23" s="49">
        <v>1166.6099999999999</v>
      </c>
      <c r="S23" s="49">
        <v>327.45999999999998</v>
      </c>
      <c r="T23" s="49">
        <v>839.16</v>
      </c>
      <c r="U23" s="44"/>
      <c r="V23" s="44" t="s">
        <v>53</v>
      </c>
      <c r="W23" s="44"/>
      <c r="AB23" s="51"/>
      <c r="AC23" s="51"/>
      <c r="AD23" s="51"/>
    </row>
    <row r="24" spans="1:30" s="50" customFormat="1" ht="12.75" customHeight="1" x14ac:dyDescent="0.5">
      <c r="A24" s="44"/>
      <c r="B24" s="44" t="s">
        <v>54</v>
      </c>
      <c r="C24" s="44"/>
      <c r="D24" s="44"/>
      <c r="E24" s="44"/>
      <c r="F24" s="45">
        <v>370.65</v>
      </c>
      <c r="G24" s="46">
        <v>343.34</v>
      </c>
      <c r="H24" s="47">
        <v>27.32</v>
      </c>
      <c r="I24" s="58">
        <v>527.36</v>
      </c>
      <c r="J24" s="59">
        <v>164.89</v>
      </c>
      <c r="K24" s="59">
        <v>362.47</v>
      </c>
      <c r="L24" s="60">
        <v>381.86</v>
      </c>
      <c r="M24" s="49">
        <v>57.67</v>
      </c>
      <c r="N24" s="49">
        <v>324.18</v>
      </c>
      <c r="O24" s="49">
        <v>84.53</v>
      </c>
      <c r="P24" s="49">
        <v>44.73</v>
      </c>
      <c r="Q24" s="49">
        <v>39.799999999999997</v>
      </c>
      <c r="R24" s="49">
        <v>52.01</v>
      </c>
      <c r="S24" s="49">
        <v>52.01</v>
      </c>
      <c r="T24" s="49" t="s">
        <v>30</v>
      </c>
      <c r="U24" s="44"/>
      <c r="V24" s="44" t="s">
        <v>55</v>
      </c>
      <c r="W24" s="44"/>
      <c r="AB24" s="51"/>
      <c r="AC24" s="51"/>
      <c r="AD24" s="51"/>
    </row>
    <row r="25" spans="1:30" s="50" customFormat="1" ht="12.75" customHeight="1" x14ac:dyDescent="0.5">
      <c r="A25" s="44"/>
      <c r="B25" s="44" t="s">
        <v>56</v>
      </c>
      <c r="C25" s="44"/>
      <c r="D25" s="44"/>
      <c r="E25" s="44"/>
      <c r="F25" s="45">
        <v>838.14</v>
      </c>
      <c r="G25" s="46">
        <v>446.47</v>
      </c>
      <c r="H25" s="47">
        <v>391.67</v>
      </c>
      <c r="I25" s="58">
        <v>830.63</v>
      </c>
      <c r="J25" s="59">
        <v>601.05999999999995</v>
      </c>
      <c r="K25" s="59">
        <v>229.56</v>
      </c>
      <c r="L25" s="60">
        <v>135.16999999999999</v>
      </c>
      <c r="M25" s="49">
        <v>41.33</v>
      </c>
      <c r="N25" s="49">
        <v>93.84</v>
      </c>
      <c r="O25" s="49">
        <v>1242.8</v>
      </c>
      <c r="P25" s="49">
        <v>919.92</v>
      </c>
      <c r="Q25" s="49">
        <v>322.88</v>
      </c>
      <c r="R25" s="49">
        <v>1047.8599999999999</v>
      </c>
      <c r="S25" s="49">
        <v>889.09</v>
      </c>
      <c r="T25" s="49">
        <v>158.77000000000001</v>
      </c>
      <c r="U25" s="44"/>
      <c r="V25" s="44" t="s">
        <v>57</v>
      </c>
      <c r="W25" s="44"/>
      <c r="AB25" s="51"/>
      <c r="AC25" s="51"/>
      <c r="AD25" s="51"/>
    </row>
    <row r="26" spans="1:30" s="50" customFormat="1" ht="12.75" customHeight="1" x14ac:dyDescent="0.5">
      <c r="A26" s="44"/>
      <c r="B26" s="44" t="s">
        <v>58</v>
      </c>
      <c r="C26" s="44"/>
      <c r="D26" s="44"/>
      <c r="E26" s="44"/>
      <c r="F26" s="45">
        <v>3008.56</v>
      </c>
      <c r="G26" s="46">
        <v>2697.86</v>
      </c>
      <c r="H26" s="47">
        <v>310.70999999999998</v>
      </c>
      <c r="I26" s="58">
        <v>3277.41</v>
      </c>
      <c r="J26" s="59">
        <v>2224.48</v>
      </c>
      <c r="K26" s="59">
        <v>1052.92</v>
      </c>
      <c r="L26" s="60">
        <v>4281.63</v>
      </c>
      <c r="M26" s="49">
        <v>3115.83</v>
      </c>
      <c r="N26" s="49">
        <v>1165.8</v>
      </c>
      <c r="O26" s="49">
        <v>4424.68</v>
      </c>
      <c r="P26" s="49">
        <v>3021.57</v>
      </c>
      <c r="Q26" s="49">
        <v>1403.11</v>
      </c>
      <c r="R26" s="49">
        <v>1753.47</v>
      </c>
      <c r="S26" s="49">
        <v>1552.64</v>
      </c>
      <c r="T26" s="49">
        <v>200.83</v>
      </c>
      <c r="U26" s="44"/>
      <c r="V26" s="44" t="s">
        <v>59</v>
      </c>
      <c r="W26" s="44"/>
      <c r="AB26" s="51"/>
      <c r="AC26" s="51"/>
      <c r="AD26" s="51"/>
    </row>
    <row r="27" spans="1:30" s="50" customFormat="1" ht="12.75" customHeight="1" x14ac:dyDescent="0.5">
      <c r="A27" s="44"/>
      <c r="B27" s="44" t="s">
        <v>60</v>
      </c>
      <c r="C27" s="44"/>
      <c r="D27" s="44"/>
      <c r="E27" s="44"/>
      <c r="F27" s="61"/>
      <c r="G27" s="62"/>
      <c r="H27" s="63"/>
      <c r="I27" s="64"/>
      <c r="J27" s="65"/>
      <c r="K27" s="65"/>
      <c r="L27" s="66"/>
      <c r="M27" s="67"/>
      <c r="N27" s="67"/>
      <c r="O27" s="68"/>
      <c r="P27" s="68"/>
      <c r="Q27" s="68"/>
      <c r="R27" s="68"/>
      <c r="S27" s="68"/>
      <c r="T27" s="68"/>
      <c r="U27" s="44"/>
      <c r="V27" s="44" t="s">
        <v>61</v>
      </c>
      <c r="W27" s="44"/>
      <c r="AB27" s="51"/>
      <c r="AC27" s="51"/>
      <c r="AD27" s="51"/>
    </row>
    <row r="28" spans="1:30" s="50" customFormat="1" ht="12.75" customHeight="1" x14ac:dyDescent="0.5">
      <c r="A28" s="44"/>
      <c r="B28" s="44"/>
      <c r="C28" s="44" t="s">
        <v>62</v>
      </c>
      <c r="D28" s="44"/>
      <c r="E28" s="44"/>
      <c r="F28" s="45">
        <v>6073.12</v>
      </c>
      <c r="G28" s="46">
        <v>3192.07</v>
      </c>
      <c r="H28" s="47">
        <v>2881.04</v>
      </c>
      <c r="I28" s="58">
        <v>5696.22</v>
      </c>
      <c r="J28" s="59">
        <v>2969.78</v>
      </c>
      <c r="K28" s="59">
        <v>2726.43</v>
      </c>
      <c r="L28" s="60">
        <v>4842.95</v>
      </c>
      <c r="M28" s="49">
        <v>3391.99</v>
      </c>
      <c r="N28" s="49">
        <v>1450.96</v>
      </c>
      <c r="O28" s="49">
        <v>5277.22</v>
      </c>
      <c r="P28" s="49">
        <v>3577.07</v>
      </c>
      <c r="Q28" s="49">
        <v>1700.15</v>
      </c>
      <c r="R28" s="49">
        <v>5350.15</v>
      </c>
      <c r="S28" s="49">
        <v>3210.7</v>
      </c>
      <c r="T28" s="49">
        <v>2139.4499999999998</v>
      </c>
      <c r="U28" s="44"/>
      <c r="V28" s="44"/>
      <c r="W28" s="44" t="s">
        <v>63</v>
      </c>
      <c r="AB28" s="51"/>
      <c r="AC28" s="51"/>
      <c r="AD28" s="51"/>
    </row>
    <row r="29" spans="1:30" s="50" customFormat="1" ht="12.75" customHeight="1" x14ac:dyDescent="0.5">
      <c r="A29" s="44"/>
      <c r="B29" s="44" t="s">
        <v>64</v>
      </c>
      <c r="C29" s="44"/>
      <c r="D29" s="44"/>
      <c r="E29" s="44"/>
      <c r="F29" s="45">
        <v>8834.42</v>
      </c>
      <c r="G29" s="46">
        <v>2544.2399999999998</v>
      </c>
      <c r="H29" s="47">
        <v>6290.18</v>
      </c>
      <c r="I29" s="58">
        <v>6170.08</v>
      </c>
      <c r="J29" s="59">
        <v>1698.17</v>
      </c>
      <c r="K29" s="59">
        <v>4471.91</v>
      </c>
      <c r="L29" s="60">
        <v>4875.76</v>
      </c>
      <c r="M29" s="49">
        <v>1656.82</v>
      </c>
      <c r="N29" s="49">
        <v>3218.94</v>
      </c>
      <c r="O29" s="49">
        <v>6802.64</v>
      </c>
      <c r="P29" s="49">
        <v>1832.38</v>
      </c>
      <c r="Q29" s="49">
        <v>4970.2700000000004</v>
      </c>
      <c r="R29" s="49">
        <v>7481.46</v>
      </c>
      <c r="S29" s="49">
        <v>2093.88</v>
      </c>
      <c r="T29" s="49">
        <v>5387.58</v>
      </c>
      <c r="U29" s="44"/>
      <c r="V29" s="44" t="s">
        <v>65</v>
      </c>
      <c r="W29" s="44"/>
      <c r="AB29" s="51"/>
      <c r="AC29" s="51"/>
      <c r="AD29" s="51"/>
    </row>
    <row r="30" spans="1:30" s="50" customFormat="1" ht="12.75" customHeight="1" x14ac:dyDescent="0.5">
      <c r="A30" s="44"/>
      <c r="B30" s="44" t="s">
        <v>66</v>
      </c>
      <c r="C30" s="44"/>
      <c r="D30" s="44"/>
      <c r="E30" s="44"/>
      <c r="F30" s="45">
        <v>4072.15</v>
      </c>
      <c r="G30" s="46">
        <v>487.52</v>
      </c>
      <c r="H30" s="47">
        <v>3584.63</v>
      </c>
      <c r="I30" s="58">
        <v>3047.17</v>
      </c>
      <c r="J30" s="59">
        <v>255.1</v>
      </c>
      <c r="K30" s="59">
        <v>2792.07</v>
      </c>
      <c r="L30" s="60">
        <v>3942.42</v>
      </c>
      <c r="M30" s="49">
        <v>236.11</v>
      </c>
      <c r="N30" s="49">
        <v>3706.31</v>
      </c>
      <c r="O30" s="49">
        <v>5635.44</v>
      </c>
      <c r="P30" s="49">
        <v>226.5</v>
      </c>
      <c r="Q30" s="49">
        <v>5408.94</v>
      </c>
      <c r="R30" s="49">
        <v>3560.49</v>
      </c>
      <c r="S30" s="49">
        <v>472.98</v>
      </c>
      <c r="T30" s="49">
        <v>3087.5</v>
      </c>
      <c r="U30" s="44"/>
      <c r="V30" s="44" t="s">
        <v>67</v>
      </c>
      <c r="W30" s="44"/>
      <c r="AB30" s="51"/>
      <c r="AC30" s="51"/>
      <c r="AD30" s="51"/>
    </row>
    <row r="31" spans="1:30" s="50" customFormat="1" ht="12.75" customHeight="1" x14ac:dyDescent="0.5">
      <c r="A31" s="44"/>
      <c r="B31" s="44" t="s">
        <v>68</v>
      </c>
      <c r="C31" s="44"/>
      <c r="D31" s="44"/>
      <c r="E31" s="44"/>
      <c r="F31" s="45">
        <v>858.37</v>
      </c>
      <c r="G31" s="46">
        <v>79.319999999999993</v>
      </c>
      <c r="H31" s="47">
        <v>779.05</v>
      </c>
      <c r="I31" s="58">
        <v>1524.37</v>
      </c>
      <c r="J31" s="59">
        <v>868.38</v>
      </c>
      <c r="K31" s="59">
        <v>655.98</v>
      </c>
      <c r="L31" s="60">
        <v>622.64</v>
      </c>
      <c r="M31" s="49">
        <v>404.7</v>
      </c>
      <c r="N31" s="49">
        <v>217.93</v>
      </c>
      <c r="O31" s="49">
        <v>1264.1099999999999</v>
      </c>
      <c r="P31" s="49">
        <v>790.83</v>
      </c>
      <c r="Q31" s="49">
        <v>473.28</v>
      </c>
      <c r="R31" s="49">
        <v>1235.47</v>
      </c>
      <c r="S31" s="49">
        <v>1179.19</v>
      </c>
      <c r="T31" s="49">
        <v>56.28</v>
      </c>
      <c r="U31" s="44"/>
      <c r="V31" s="44" t="s">
        <v>69</v>
      </c>
      <c r="W31" s="44"/>
      <c r="AB31" s="51"/>
      <c r="AC31" s="51"/>
      <c r="AD31" s="51"/>
    </row>
    <row r="32" spans="1:30" s="50" customFormat="1" ht="12.75" customHeight="1" x14ac:dyDescent="0.5">
      <c r="A32" s="44"/>
      <c r="B32" s="44" t="s">
        <v>70</v>
      </c>
      <c r="C32" s="44"/>
      <c r="D32" s="44"/>
      <c r="E32" s="44"/>
      <c r="F32" s="45">
        <v>3801.74</v>
      </c>
      <c r="G32" s="46">
        <v>2285.9299999999998</v>
      </c>
      <c r="H32" s="47">
        <v>1515.81</v>
      </c>
      <c r="I32" s="58">
        <v>3903.61</v>
      </c>
      <c r="J32" s="59">
        <v>1866.14</v>
      </c>
      <c r="K32" s="59">
        <v>2037.46</v>
      </c>
      <c r="L32" s="60">
        <v>3564.89</v>
      </c>
      <c r="M32" s="49">
        <v>475.91</v>
      </c>
      <c r="N32" s="49">
        <v>3088.98</v>
      </c>
      <c r="O32" s="49">
        <v>2592.11</v>
      </c>
      <c r="P32" s="49">
        <v>609.89</v>
      </c>
      <c r="Q32" s="49">
        <v>1982.22</v>
      </c>
      <c r="R32" s="49">
        <v>2541.9499999999998</v>
      </c>
      <c r="S32" s="49">
        <v>437.5</v>
      </c>
      <c r="T32" s="49">
        <v>2104.4499999999998</v>
      </c>
      <c r="U32" s="44"/>
      <c r="V32" s="44" t="s">
        <v>71</v>
      </c>
      <c r="W32" s="44"/>
      <c r="AB32" s="51"/>
      <c r="AC32" s="51"/>
      <c r="AD32" s="51"/>
    </row>
    <row r="33" spans="1:25" s="50" customFormat="1" ht="12.75" customHeight="1" x14ac:dyDescent="0.5">
      <c r="A33" s="44"/>
      <c r="B33" s="44" t="s">
        <v>72</v>
      </c>
      <c r="C33" s="44"/>
      <c r="D33" s="44"/>
      <c r="E33" s="44"/>
      <c r="F33" s="61"/>
      <c r="G33" s="62"/>
      <c r="H33" s="63"/>
      <c r="I33" s="64"/>
      <c r="J33" s="65"/>
      <c r="K33" s="65"/>
      <c r="L33" s="66"/>
      <c r="M33" s="67"/>
      <c r="N33" s="67"/>
      <c r="O33" s="68"/>
      <c r="P33" s="68"/>
      <c r="Q33" s="68"/>
      <c r="R33" s="68"/>
      <c r="S33" s="68"/>
      <c r="T33" s="68"/>
      <c r="U33" s="44"/>
      <c r="V33" s="44" t="s">
        <v>73</v>
      </c>
      <c r="W33" s="44"/>
    </row>
    <row r="34" spans="1:25" s="50" customFormat="1" ht="12.75" customHeight="1" x14ac:dyDescent="0.5">
      <c r="A34" s="44"/>
      <c r="B34" s="44"/>
      <c r="C34" s="44" t="s">
        <v>74</v>
      </c>
      <c r="D34" s="44"/>
      <c r="E34" s="44"/>
      <c r="F34" s="45">
        <v>148.5</v>
      </c>
      <c r="G34" s="46">
        <v>26.14</v>
      </c>
      <c r="H34" s="47">
        <v>122.36</v>
      </c>
      <c r="I34" s="49">
        <v>818.67</v>
      </c>
      <c r="J34" s="58">
        <v>67.03</v>
      </c>
      <c r="K34" s="60">
        <v>751.64</v>
      </c>
      <c r="L34" s="49">
        <v>335.75</v>
      </c>
      <c r="M34" s="49" t="s">
        <v>30</v>
      </c>
      <c r="N34" s="49">
        <v>335.75</v>
      </c>
      <c r="O34" s="49">
        <v>911.44</v>
      </c>
      <c r="P34" s="49">
        <v>28.22</v>
      </c>
      <c r="Q34" s="49">
        <v>883.22</v>
      </c>
      <c r="R34" s="49">
        <v>245.89</v>
      </c>
      <c r="S34" s="49">
        <v>21.51</v>
      </c>
      <c r="T34" s="49">
        <v>224.38</v>
      </c>
      <c r="U34" s="44"/>
      <c r="V34" s="44"/>
      <c r="W34" s="44" t="s">
        <v>75</v>
      </c>
    </row>
    <row r="35" spans="1:25" s="50" customFormat="1" ht="12.75" customHeight="1" x14ac:dyDescent="0.5">
      <c r="A35" s="44"/>
      <c r="B35" s="44" t="s">
        <v>76</v>
      </c>
      <c r="C35" s="44"/>
      <c r="D35" s="44"/>
      <c r="E35" s="44"/>
      <c r="F35" s="59" t="s">
        <v>30</v>
      </c>
      <c r="G35" s="60" t="s">
        <v>30</v>
      </c>
      <c r="H35" s="49" t="s">
        <v>30</v>
      </c>
      <c r="I35" s="60" t="s">
        <v>30</v>
      </c>
      <c r="J35" s="49" t="s">
        <v>30</v>
      </c>
      <c r="K35" s="49" t="s">
        <v>30</v>
      </c>
      <c r="L35" s="49" t="s">
        <v>30</v>
      </c>
      <c r="M35" s="49" t="s">
        <v>30</v>
      </c>
      <c r="N35" s="49" t="s">
        <v>30</v>
      </c>
      <c r="O35" s="49" t="s">
        <v>30</v>
      </c>
      <c r="P35" s="49" t="s">
        <v>30</v>
      </c>
      <c r="Q35" s="49" t="s">
        <v>30</v>
      </c>
      <c r="R35" s="49" t="s">
        <v>30</v>
      </c>
      <c r="S35" s="49" t="s">
        <v>30</v>
      </c>
      <c r="T35" s="49" t="s">
        <v>30</v>
      </c>
      <c r="U35" s="44"/>
      <c r="V35" s="44" t="s">
        <v>77</v>
      </c>
      <c r="W35" s="44"/>
    </row>
    <row r="36" spans="1:25" s="50" customFormat="1" ht="12.75" customHeight="1" x14ac:dyDescent="0.5">
      <c r="A36" s="69"/>
      <c r="B36" s="69" t="s">
        <v>78</v>
      </c>
      <c r="C36" s="69"/>
      <c r="D36" s="69"/>
      <c r="E36" s="70"/>
      <c r="F36" s="71" t="s">
        <v>30</v>
      </c>
      <c r="G36" s="72" t="s">
        <v>30</v>
      </c>
      <c r="H36" s="73" t="s">
        <v>30</v>
      </c>
      <c r="I36" s="72" t="s">
        <v>30</v>
      </c>
      <c r="J36" s="73" t="s">
        <v>30</v>
      </c>
      <c r="K36" s="73" t="s">
        <v>30</v>
      </c>
      <c r="L36" s="73" t="s">
        <v>30</v>
      </c>
      <c r="M36" s="73" t="s">
        <v>30</v>
      </c>
      <c r="N36" s="73" t="s">
        <v>30</v>
      </c>
      <c r="O36" s="73" t="s">
        <v>30</v>
      </c>
      <c r="P36" s="73" t="s">
        <v>30</v>
      </c>
      <c r="Q36" s="73" t="s">
        <v>30</v>
      </c>
      <c r="R36" s="73" t="s">
        <v>30</v>
      </c>
      <c r="S36" s="73" t="s">
        <v>30</v>
      </c>
      <c r="T36" s="73" t="s">
        <v>30</v>
      </c>
      <c r="U36" s="74"/>
      <c r="V36" s="69" t="s">
        <v>79</v>
      </c>
      <c r="W36" s="69"/>
      <c r="X36" s="75"/>
      <c r="Y36" s="75"/>
    </row>
    <row r="37" spans="1:25" ht="13.5" customHeight="1" x14ac:dyDescent="0.5">
      <c r="A37" s="76" t="s">
        <v>80</v>
      </c>
      <c r="B37" s="77"/>
      <c r="C37" s="77"/>
      <c r="D37" s="76"/>
      <c r="E37" s="44"/>
      <c r="F37" s="44"/>
      <c r="G37" s="44"/>
      <c r="H37" s="44"/>
      <c r="I37" s="77"/>
      <c r="J37" s="77"/>
      <c r="K37" s="77"/>
      <c r="L37" s="77"/>
      <c r="M37" s="44"/>
      <c r="N37" s="76" t="s">
        <v>81</v>
      </c>
      <c r="O37" s="77"/>
      <c r="P37" s="78"/>
      <c r="Q37" s="44"/>
      <c r="R37" s="77"/>
      <c r="S37" s="77"/>
      <c r="T37" s="77"/>
      <c r="U37" s="77"/>
      <c r="V37" s="77"/>
      <c r="W37" s="77"/>
      <c r="X37" s="77"/>
    </row>
    <row r="38" spans="1:25" x14ac:dyDescent="0.5">
      <c r="F38" s="79"/>
      <c r="G38" s="79"/>
      <c r="H38" s="79"/>
    </row>
    <row r="41" spans="1:25" x14ac:dyDescent="0.5">
      <c r="B41" s="50"/>
    </row>
    <row r="44" spans="1:25" x14ac:dyDescent="0.5">
      <c r="B44" s="50"/>
    </row>
    <row r="45" spans="1:25" x14ac:dyDescent="0.5">
      <c r="B45" s="50"/>
    </row>
    <row r="47" spans="1:25" x14ac:dyDescent="0.5">
      <c r="B47" s="50"/>
    </row>
  </sheetData>
  <mergeCells count="16">
    <mergeCell ref="I5:K5"/>
    <mergeCell ref="L5:N5"/>
    <mergeCell ref="O5:Q5"/>
    <mergeCell ref="R5:T5"/>
    <mergeCell ref="B8:E8"/>
    <mergeCell ref="V8:X8"/>
    <mergeCell ref="B3:E7"/>
    <mergeCell ref="F3:Q3"/>
    <mergeCell ref="R3:T3"/>
    <mergeCell ref="V3:X7"/>
    <mergeCell ref="F4:H4"/>
    <mergeCell ref="I4:K4"/>
    <mergeCell ref="L4:N4"/>
    <mergeCell ref="O4:Q4"/>
    <mergeCell ref="R4:T4"/>
    <mergeCell ref="F5:H5"/>
  </mergeCells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T4</vt:lpstr>
      <vt:lpstr>'T4'!Print_Area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2021-10-21T08:46:12Z</dcterms:created>
  <dcterms:modified xsi:type="dcterms:W3CDTF">2021-10-21T08:46:34Z</dcterms:modified>
</cp:coreProperties>
</file>