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B8AD8515-1CE4-474D-89D4-6BA58800F3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ร4" sheetId="1" r:id="rId1"/>
    <sheet name="Sheet1" sheetId="2" r:id="rId2"/>
  </sheets>
  <definedNames>
    <definedName name="_xlnm.Print_Area" localSheetId="0">ตร4!$A$1:$D$53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51" i="2"/>
  <c r="B52" i="2"/>
  <c r="B53" i="2"/>
  <c r="B54" i="2"/>
  <c r="B62" i="2"/>
  <c r="B63" i="2"/>
  <c r="B64" i="2"/>
  <c r="B65" i="2"/>
  <c r="B66" i="2"/>
  <c r="B27" i="2"/>
  <c r="B28" i="2"/>
  <c r="B25" i="2" s="1"/>
  <c r="B55" i="2" s="1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7" i="2"/>
  <c r="B26" i="2"/>
  <c r="H49" i="2"/>
  <c r="G49" i="2"/>
  <c r="F49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50" i="2"/>
  <c r="C51" i="2"/>
  <c r="C49" i="2" s="1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1" i="2"/>
  <c r="C50" i="2"/>
  <c r="C25" i="2"/>
  <c r="D25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7" i="2"/>
  <c r="C26" i="2"/>
  <c r="D26" i="2"/>
  <c r="B61" i="2" l="1"/>
  <c r="B50" i="2"/>
  <c r="B71" i="2"/>
  <c r="B68" i="2"/>
  <c r="B56" i="2"/>
  <c r="B60" i="2"/>
  <c r="B59" i="2"/>
  <c r="B58" i="2"/>
  <c r="B69" i="2"/>
  <c r="B57" i="2"/>
  <c r="B67" i="2"/>
  <c r="B49" i="2"/>
  <c r="D49" i="2"/>
</calcChain>
</file>

<file path=xl/sharedStrings.xml><?xml version="1.0" encoding="utf-8"?>
<sst xmlns="http://schemas.openxmlformats.org/spreadsheetml/2006/main" count="144" uniqueCount="32">
  <si>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</si>
  <si>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</si>
  <si>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</si>
  <si>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</si>
  <si>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</si>
  <si>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</si>
  <si>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</si>
  <si>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</si>
  <si>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</si>
  <si>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</si>
  <si>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</si>
  <si>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</si>
  <si>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</si>
  <si>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</si>
  <si>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</si>
  <si>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</si>
  <si>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</si>
  <si>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</si>
  <si>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</si>
  <si>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</si>
  <si>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</si>
  <si>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</si>
  <si>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</si>
  <si>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</si>
  <si>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</si>
  <si>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</si>
  <si>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</si>
  <si>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</si>
  <si>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</si>
  <si>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</si>
  <si>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จังหวัดเพชรบุรี ไตรมาสที่ 1 พ.ศ. 2564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</si>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</sst>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18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4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65" fontId="16" fillId="0" borderId="0" xfId="1" quotePrefix="1" applyNumberFormat="1" applyFont="1" applyFill="1" applyBorder="1" applyAlignment="1">
      <alignment horizontal="right" vertical="top"/>
    </xf>
    <xf numFmtId="165" fontId="16" fillId="0" borderId="0" xfId="1" quotePrefix="1" applyNumberFormat="1" applyFont="1" applyFill="1" applyBorder="1" applyAlignment="1">
      <alignment horizontal="right"/>
    </xf>
    <xf numFmtId="165" fontId="16" fillId="0" borderId="1" xfId="1" quotePrefix="1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 vertical="center"/>
    </xf>
    <xf numFmtId="3" fontId="12" fillId="0" borderId="0" xfId="10" applyNumberFormat="1" applyFont="1" applyAlignment="1">
      <alignment horizontal="right"/>
    </xf>
    <xf numFmtId="3" fontId="16" fillId="0" borderId="0" xfId="10" applyNumberFormat="1" applyFont="1"/>
    <xf numFmtId="1" fontId="12" fillId="0" borderId="0" xfId="1" applyNumberFormat="1" applyFont="1" applyFill="1" applyAlignment="1">
      <alignment horizontal="right" vertical="top"/>
    </xf>
    <xf numFmtId="3" fontId="12" fillId="0" borderId="0" xfId="1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165" fontId="0" fillId="0" borderId="0" xfId="0" applyNumberFormat="1"/>
    <xf numFmtId="0" fontId="2" fillId="0" borderId="0" xfId="0" applyFont="1"/>
  </cellXfs>
  <cellStyles count="11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3000000}"/>
    <cellStyle name="เครื่องหมายจุลภาค 3" xfId="10" xr:uid="{00000000-0005-0000-0000-000004000000}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24"/>
  <sheetViews>
    <sheetView tabSelected="1" view="pageLayout" zoomScaleNormal="100" zoomScaleSheetLayoutView="120" workbookViewId="0">
      <selection activeCell="D19" sqref="D19"/>
    </sheetView>
  </sheetViews>
  <sheetFormatPr defaultRowHeight="1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1">
      <c r="A1" s="11" t="s">
        <v>31</v>
      </c>
      <c r="B1" s="10"/>
      <c r="C1" s="10"/>
      <c r="D1" s="10"/>
    </row>
    <row r="2" spans="1:4" s="9" customFormat="1" ht="11.25" customHeight="1">
      <c r="A2" s="11"/>
      <c r="B2" s="10"/>
      <c r="C2" s="10"/>
      <c r="D2" s="10"/>
    </row>
    <row r="3" spans="1:4" s="8" customFormat="1" ht="18.95" customHeight="1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>
      <c r="A4" s="12"/>
      <c r="B4" s="28" t="s">
        <v>25</v>
      </c>
      <c r="C4" s="28"/>
      <c r="D4" s="28"/>
    </row>
    <row r="5" spans="1:4" s="7" customFormat="1" ht="18.95" customHeight="1">
      <c r="A5" s="16" t="s">
        <v>23</v>
      </c>
      <c r="B5" s="23">
        <v>281553.24416666664</v>
      </c>
      <c r="C5" s="23">
        <v>148710.77916666667</v>
      </c>
      <c r="D5" s="23">
        <v>132842.465</v>
      </c>
    </row>
    <row r="6" spans="1:4" s="5" customFormat="1" ht="18.95" customHeight="1">
      <c r="A6" s="18" t="s">
        <v>22</v>
      </c>
      <c r="B6" s="24">
        <v>83860.897499999992</v>
      </c>
      <c r="C6" s="24">
        <v>50795.6175</v>
      </c>
      <c r="D6" s="24">
        <v>33065.279999999999</v>
      </c>
    </row>
    <row r="7" spans="1:4" s="5" customFormat="1" ht="18.95" customHeight="1">
      <c r="A7" s="18" t="s">
        <v>21</v>
      </c>
      <c r="B7" s="24">
        <v>888.05166666666662</v>
      </c>
      <c r="C7" s="24">
        <v>637.18499999999995</v>
      </c>
      <c r="D7" s="24">
        <v>250.86666666666667</v>
      </c>
    </row>
    <row r="8" spans="1:4" s="5" customFormat="1" ht="18.95" customHeight="1">
      <c r="A8" s="18" t="s">
        <v>20</v>
      </c>
      <c r="B8" s="24">
        <v>32181.605000000003</v>
      </c>
      <c r="C8" s="24">
        <v>15523.2125</v>
      </c>
      <c r="D8" s="24">
        <v>16658.392500000002</v>
      </c>
    </row>
    <row r="9" spans="1:4" s="5" customFormat="1" ht="18.95" customHeight="1">
      <c r="A9" s="18" t="s">
        <v>19</v>
      </c>
      <c r="B9" s="24">
        <v>2406.7674999999999</v>
      </c>
      <c r="C9" s="24">
        <v>1843.375</v>
      </c>
      <c r="D9" s="24">
        <v>563.39249999999993</v>
      </c>
    </row>
    <row r="10" spans="1:4" s="5" customFormat="1" ht="18.95" customHeight="1">
      <c r="A10" s="18" t="s">
        <v>18</v>
      </c>
      <c r="B10" s="24">
        <v>1157.6833333333334</v>
      </c>
      <c r="C10" s="24">
        <v>750.46</v>
      </c>
      <c r="D10" s="24">
        <v>407.2233333333333</v>
      </c>
    </row>
    <row r="11" spans="1:4" s="2" customFormat="1" ht="18.95" customHeight="1">
      <c r="A11" s="18" t="s">
        <v>17</v>
      </c>
      <c r="B11" s="24">
        <v>18753.7775</v>
      </c>
      <c r="C11" s="24">
        <v>15335.92</v>
      </c>
      <c r="D11" s="24">
        <v>3417.8575000000001</v>
      </c>
    </row>
    <row r="12" spans="1:4" s="2" customFormat="1" ht="18.95" customHeight="1">
      <c r="A12" s="18" t="s">
        <v>16</v>
      </c>
      <c r="B12" s="24">
        <v>47660.032500000001</v>
      </c>
      <c r="C12" s="24">
        <v>22194.067500000001</v>
      </c>
      <c r="D12" s="24">
        <v>25465.965</v>
      </c>
    </row>
    <row r="13" spans="1:4" s="6" customFormat="1" ht="18.95" customHeight="1">
      <c r="A13" s="18" t="s">
        <v>15</v>
      </c>
      <c r="B13" s="24">
        <v>6289.5475000000006</v>
      </c>
      <c r="C13" s="24">
        <v>5758.13</v>
      </c>
      <c r="D13" s="24">
        <v>531.41750000000002</v>
      </c>
    </row>
    <row r="14" spans="1:4" s="2" customFormat="1" ht="18.95" customHeight="1">
      <c r="A14" s="18" t="s">
        <v>14</v>
      </c>
      <c r="B14" s="24">
        <v>29717.147499999999</v>
      </c>
      <c r="C14" s="24">
        <v>8939.2425000000003</v>
      </c>
      <c r="D14" s="24">
        <v>20777.904999999999</v>
      </c>
    </row>
    <row r="15" spans="1:4" s="2" customFormat="1" ht="18.95" customHeight="1">
      <c r="A15" s="18" t="s">
        <v>13</v>
      </c>
      <c r="B15" s="24">
        <v>1162.4216666666666</v>
      </c>
      <c r="C15" s="24">
        <v>559.10666666666668</v>
      </c>
      <c r="D15" s="24">
        <v>603.31500000000005</v>
      </c>
    </row>
    <row r="16" spans="1:4" s="2" customFormat="1" ht="18.95" customHeight="1">
      <c r="A16" s="18" t="s">
        <v>12</v>
      </c>
      <c r="B16" s="24">
        <v>2284.9699999999998</v>
      </c>
      <c r="C16" s="24">
        <v>977.08749999999998</v>
      </c>
      <c r="D16" s="24">
        <v>1307.8824999999999</v>
      </c>
    </row>
    <row r="17" spans="1:4" s="2" customFormat="1" ht="18.95" customHeight="1">
      <c r="A17" s="18" t="s">
        <v>11</v>
      </c>
      <c r="B17" s="24">
        <v>879.21500000000003</v>
      </c>
      <c r="C17" s="24">
        <v>401.48750000000001</v>
      </c>
      <c r="D17" s="24">
        <v>477.72750000000002</v>
      </c>
    </row>
    <row r="18" spans="1:4" s="2" customFormat="1" ht="18.95" customHeight="1">
      <c r="A18" s="18" t="s">
        <v>10</v>
      </c>
      <c r="B18" s="24">
        <v>3053.5875000000001</v>
      </c>
      <c r="C18" s="24">
        <v>1523.875</v>
      </c>
      <c r="D18" s="24">
        <v>1529.7125000000001</v>
      </c>
    </row>
    <row r="19" spans="1:4" s="2" customFormat="1" ht="18.95" customHeight="1">
      <c r="A19" s="18" t="s">
        <v>9</v>
      </c>
      <c r="B19" s="24">
        <v>2153.1824999999999</v>
      </c>
      <c r="C19" s="24">
        <v>1366.8274999999999</v>
      </c>
      <c r="D19" s="24">
        <v>786.35500000000002</v>
      </c>
    </row>
    <row r="20" spans="1:4" s="2" customFormat="1" ht="18.95" customHeight="1">
      <c r="A20" s="18" t="s">
        <v>8</v>
      </c>
      <c r="B20" s="24">
        <v>14097.705</v>
      </c>
      <c r="C20" s="24">
        <v>8459.27</v>
      </c>
      <c r="D20" s="24">
        <v>5638.4349999999995</v>
      </c>
    </row>
    <row r="21" spans="1:4" s="2" customFormat="1" ht="18.95" customHeight="1">
      <c r="A21" s="18" t="s">
        <v>7</v>
      </c>
      <c r="B21" s="24">
        <v>11198.0525</v>
      </c>
      <c r="C21" s="24">
        <v>3877.27</v>
      </c>
      <c r="D21" s="24">
        <v>7320.7825000000003</v>
      </c>
    </row>
    <row r="22" spans="1:4" s="2" customFormat="1" ht="18.95" customHeight="1">
      <c r="A22" s="18" t="s">
        <v>6</v>
      </c>
      <c r="B22" s="24">
        <v>7399.5099999999993</v>
      </c>
      <c r="C22" s="24">
        <v>1592.12</v>
      </c>
      <c r="D22" s="24">
        <v>5807.3899999999994</v>
      </c>
    </row>
    <row r="23" spans="1:4" s="2" customFormat="1" ht="18.95" customHeight="1">
      <c r="A23" s="18" t="s">
        <v>5</v>
      </c>
      <c r="B23" s="24">
        <v>3156.4300000000003</v>
      </c>
      <c r="C23" s="24">
        <v>1137.8050000000001</v>
      </c>
      <c r="D23" s="24">
        <v>2018.625</v>
      </c>
    </row>
    <row r="24" spans="1:4" s="2" customFormat="1" ht="18.95" customHeight="1">
      <c r="A24" s="18" t="s">
        <v>4</v>
      </c>
      <c r="B24" s="24">
        <v>9975.7625000000007</v>
      </c>
      <c r="C24" s="24">
        <v>5716.3275000000003</v>
      </c>
      <c r="D24" s="24">
        <v>4259.4349999999995</v>
      </c>
    </row>
    <row r="25" spans="1:4" s="2" customFormat="1" ht="18.95" customHeight="1">
      <c r="A25" s="18" t="s">
        <v>3</v>
      </c>
      <c r="B25" s="24">
        <v>2835.6475</v>
      </c>
      <c r="C25" s="24">
        <v>881.14249999999993</v>
      </c>
      <c r="D25" s="24">
        <v>1954.5049999999999</v>
      </c>
    </row>
    <row r="26" spans="1:4" s="2" customFormat="1" ht="18.95" customHeight="1">
      <c r="A26" s="18" t="s">
        <v>2</v>
      </c>
      <c r="B26" s="25" t="s">
        <v>0</v>
      </c>
      <c r="C26" s="25" t="s">
        <v>0</v>
      </c>
      <c r="D26" s="25" t="s">
        <v>0</v>
      </c>
    </row>
    <row r="27" spans="1:4" s="2" customFormat="1" ht="18.95" customHeight="1">
      <c r="A27" s="18" t="s">
        <v>1</v>
      </c>
      <c r="B27" s="25">
        <v>441.25</v>
      </c>
      <c r="C27" s="25">
        <v>441.25</v>
      </c>
      <c r="D27" s="25" t="s">
        <v>0</v>
      </c>
    </row>
    <row r="28" spans="1:4" s="2" customFormat="1" ht="18.95" customHeight="1">
      <c r="A28" s="13"/>
      <c r="B28" s="28" t="s">
        <v>24</v>
      </c>
      <c r="C28" s="28"/>
      <c r="D28" s="28"/>
    </row>
    <row r="29" spans="1:4" s="7" customFormat="1" ht="18.95" customHeight="1">
      <c r="A29" s="16" t="s">
        <v>23</v>
      </c>
      <c r="B29" s="26">
        <v>100</v>
      </c>
      <c r="C29" s="26">
        <f t="shared" ref="C29" si="0">SUM(C30:C51)</f>
        <v>100</v>
      </c>
      <c r="D29" s="26">
        <v>100</v>
      </c>
    </row>
    <row r="30" spans="1:4" s="5" customFormat="1" ht="18.95" customHeight="1">
      <c r="A30" s="18" t="s">
        <v>22</v>
      </c>
      <c r="B30" s="27">
        <v>29.8</v>
      </c>
      <c r="C30" s="27">
        <v>34.200000000000003</v>
      </c>
      <c r="D30" s="27">
        <v>24.8</v>
      </c>
    </row>
    <row r="31" spans="1:4" s="5" customFormat="1" ht="18.95" customHeight="1">
      <c r="A31" s="18" t="s">
        <v>21</v>
      </c>
      <c r="B31" s="27">
        <v>0.3</v>
      </c>
      <c r="C31" s="27">
        <v>0.4</v>
      </c>
      <c r="D31" s="27">
        <v>0.2</v>
      </c>
    </row>
    <row r="32" spans="1:4" s="5" customFormat="1" ht="18.95" customHeight="1">
      <c r="A32" s="18" t="s">
        <v>20</v>
      </c>
      <c r="B32" s="27">
        <v>11.4</v>
      </c>
      <c r="C32" s="27">
        <v>10.4</v>
      </c>
      <c r="D32" s="27">
        <v>12.5</v>
      </c>
    </row>
    <row r="33" spans="1:4" s="5" customFormat="1" ht="18.95" customHeight="1">
      <c r="A33" s="18" t="s">
        <v>19</v>
      </c>
      <c r="B33" s="27">
        <v>0.9</v>
      </c>
      <c r="C33" s="27">
        <v>1.2</v>
      </c>
      <c r="D33" s="27">
        <v>0.4</v>
      </c>
    </row>
    <row r="34" spans="1:4" s="5" customFormat="1" ht="18.95" customHeight="1">
      <c r="A34" s="18" t="s">
        <v>18</v>
      </c>
      <c r="B34" s="27">
        <v>0.4</v>
      </c>
      <c r="C34" s="27">
        <v>0.5</v>
      </c>
      <c r="D34" s="27">
        <v>0.3</v>
      </c>
    </row>
    <row r="35" spans="1:4" s="2" customFormat="1" ht="18.95" customHeight="1">
      <c r="A35" s="18" t="s">
        <v>17</v>
      </c>
      <c r="B35" s="27">
        <v>6.7</v>
      </c>
      <c r="C35" s="27">
        <v>10.3</v>
      </c>
      <c r="D35" s="27">
        <v>2.6</v>
      </c>
    </row>
    <row r="36" spans="1:4" s="2" customFormat="1" ht="18.95" customHeight="1">
      <c r="A36" s="18" t="s">
        <v>16</v>
      </c>
      <c r="B36" s="27">
        <v>16.899999999999999</v>
      </c>
      <c r="C36" s="27">
        <v>14.9</v>
      </c>
      <c r="D36" s="27">
        <v>19.2</v>
      </c>
    </row>
    <row r="37" spans="1:4" s="2" customFormat="1" ht="18.95" customHeight="1">
      <c r="A37" s="18" t="s">
        <v>15</v>
      </c>
      <c r="B37" s="27">
        <v>2.2000000000000002</v>
      </c>
      <c r="C37" s="27">
        <v>3.9</v>
      </c>
      <c r="D37" s="27">
        <v>0.4</v>
      </c>
    </row>
    <row r="38" spans="1:4" s="6" customFormat="1" ht="18.95" customHeight="1">
      <c r="A38" s="18" t="s">
        <v>14</v>
      </c>
      <c r="B38" s="27">
        <v>10.6</v>
      </c>
      <c r="C38" s="27">
        <v>6</v>
      </c>
      <c r="D38" s="27">
        <v>15.6</v>
      </c>
    </row>
    <row r="39" spans="1:4" s="2" customFormat="1" ht="18.95" customHeight="1">
      <c r="A39" s="18" t="s">
        <v>13</v>
      </c>
      <c r="B39" s="27">
        <v>0.4</v>
      </c>
      <c r="C39" s="27">
        <v>0.4</v>
      </c>
      <c r="D39" s="27">
        <v>0.5</v>
      </c>
    </row>
    <row r="40" spans="1:4" s="2" customFormat="1" ht="18.95" customHeight="1">
      <c r="A40" s="18" t="s">
        <v>12</v>
      </c>
      <c r="B40" s="27">
        <v>0.8</v>
      </c>
      <c r="C40" s="27">
        <v>0.7</v>
      </c>
      <c r="D40" s="27">
        <v>1</v>
      </c>
    </row>
    <row r="41" spans="1:4" s="2" customFormat="1" ht="18.95" customHeight="1">
      <c r="A41" s="18" t="s">
        <v>11</v>
      </c>
      <c r="B41" s="27">
        <v>0.3</v>
      </c>
      <c r="C41" s="27">
        <v>0.3</v>
      </c>
      <c r="D41" s="27">
        <v>0.4</v>
      </c>
    </row>
    <row r="42" spans="1:4" s="2" customFormat="1" ht="18.95" customHeight="1">
      <c r="A42" s="18" t="s">
        <v>10</v>
      </c>
      <c r="B42" s="27">
        <v>1.1000000000000001</v>
      </c>
      <c r="C42" s="27">
        <v>1</v>
      </c>
      <c r="D42" s="27">
        <v>1.2</v>
      </c>
    </row>
    <row r="43" spans="1:4" s="2" customFormat="1" ht="18.95" customHeight="1">
      <c r="A43" s="18" t="s">
        <v>9</v>
      </c>
      <c r="B43" s="27">
        <v>0.8</v>
      </c>
      <c r="C43" s="27">
        <v>0.9</v>
      </c>
      <c r="D43" s="27">
        <v>0.6</v>
      </c>
    </row>
    <row r="44" spans="1:4" s="2" customFormat="1" ht="18.95" customHeight="1">
      <c r="A44" s="18" t="s">
        <v>8</v>
      </c>
      <c r="B44" s="27">
        <v>5</v>
      </c>
      <c r="C44" s="27">
        <v>5.7</v>
      </c>
      <c r="D44" s="27">
        <v>4.2</v>
      </c>
    </row>
    <row r="45" spans="1:4" s="2" customFormat="1" ht="18.95" customHeight="1">
      <c r="A45" s="18" t="s">
        <v>7</v>
      </c>
      <c r="B45" s="27">
        <v>4</v>
      </c>
      <c r="C45" s="27">
        <v>2.6</v>
      </c>
      <c r="D45" s="27">
        <v>5.5</v>
      </c>
    </row>
    <row r="46" spans="1:4" s="2" customFormat="1" ht="18.95" customHeight="1">
      <c r="A46" s="18" t="s">
        <v>6</v>
      </c>
      <c r="B46" s="27">
        <v>2.6</v>
      </c>
      <c r="C46" s="27">
        <v>1.1000000000000001</v>
      </c>
      <c r="D46" s="27">
        <v>4.4000000000000004</v>
      </c>
    </row>
    <row r="47" spans="1:4" s="2" customFormat="1" ht="18.95" customHeight="1">
      <c r="A47" s="18" t="s">
        <v>5</v>
      </c>
      <c r="B47" s="27">
        <v>1.1000000000000001</v>
      </c>
      <c r="C47" s="27">
        <v>0.8</v>
      </c>
      <c r="D47" s="27">
        <v>1.5</v>
      </c>
    </row>
    <row r="48" spans="1:4" s="2" customFormat="1" ht="18.95" customHeight="1">
      <c r="A48" s="18" t="s">
        <v>4</v>
      </c>
      <c r="B48" s="27">
        <v>3.5</v>
      </c>
      <c r="C48" s="27">
        <v>3.8</v>
      </c>
      <c r="D48" s="27">
        <v>3.2</v>
      </c>
    </row>
    <row r="49" spans="1:4" s="2" customFormat="1" ht="18.95" customHeight="1">
      <c r="A49" s="18" t="s">
        <v>3</v>
      </c>
      <c r="B49" s="27">
        <v>1</v>
      </c>
      <c r="C49" s="27">
        <v>0.6</v>
      </c>
      <c r="D49" s="27">
        <v>1.5</v>
      </c>
    </row>
    <row r="50" spans="1:4" s="2" customFormat="1" ht="18.95" customHeight="1">
      <c r="A50" s="18" t="s">
        <v>2</v>
      </c>
      <c r="B50" s="21" t="s">
        <v>0</v>
      </c>
      <c r="C50" s="21" t="s">
        <v>0</v>
      </c>
      <c r="D50" s="21" t="s">
        <v>0</v>
      </c>
    </row>
    <row r="51" spans="1:4" s="2" customFormat="1" ht="18.95" customHeight="1">
      <c r="A51" s="19" t="s">
        <v>1</v>
      </c>
      <c r="B51" s="22">
        <v>0.2</v>
      </c>
      <c r="C51" s="22">
        <v>0.3</v>
      </c>
      <c r="D51" s="22" t="s">
        <v>0</v>
      </c>
    </row>
    <row r="52" spans="1:4" s="2" customFormat="1" ht="23.25" customHeight="1">
      <c r="A52" s="17" t="s">
        <v>30</v>
      </c>
      <c r="B52" s="20"/>
      <c r="C52" s="20"/>
      <c r="D52" s="20"/>
    </row>
    <row r="53" spans="1:4" s="2" customFormat="1" ht="24.75" customHeight="1">
      <c r="B53" s="4"/>
      <c r="C53" s="4"/>
      <c r="D53" s="4"/>
    </row>
    <row r="54" spans="1:4" s="2" customFormat="1" ht="18.75">
      <c r="B54" s="3"/>
      <c r="C54" s="3"/>
      <c r="D54" s="3"/>
    </row>
    <row r="55" spans="1:4" s="2" customFormat="1" ht="18.75"/>
    <row r="56" spans="1:4" s="2" customFormat="1" ht="18.75"/>
    <row r="57" spans="1:4" s="2" customFormat="1" ht="18.75"/>
    <row r="58" spans="1:4" s="2" customFormat="1" ht="18.75"/>
    <row r="59" spans="1:4" s="2" customFormat="1" ht="18.75"/>
    <row r="60" spans="1:4" s="2" customFormat="1" ht="18.75"/>
    <row r="61" spans="1:4" s="2" customFormat="1" ht="18.75"/>
    <row r="62" spans="1:4" s="2" customFormat="1" ht="18.75"/>
    <row r="63" spans="1:4" s="2" customFormat="1" ht="18.75"/>
    <row r="64" spans="1:4" s="2" customFormat="1" ht="18.75"/>
    <row r="65" s="2" customFormat="1" ht="18.75"/>
    <row r="66" s="2" customFormat="1" ht="18.75"/>
    <row r="67" s="2" customFormat="1" ht="18.75"/>
    <row r="68" s="2" customFormat="1" ht="18.75"/>
    <row r="69" s="2" customFormat="1" ht="18.75"/>
    <row r="70" s="2" customFormat="1" ht="18.75"/>
    <row r="71" s="2" customFormat="1" ht="18.75"/>
    <row r="72" s="2" customFormat="1" ht="18.75"/>
    <row r="73" s="2" customFormat="1" ht="18.75"/>
    <row r="74" s="2" customFormat="1" ht="18.75"/>
    <row r="75" s="2" customFormat="1" ht="18.75"/>
    <row r="76" s="2" customFormat="1" ht="18.75"/>
    <row r="77" s="2" customFormat="1" ht="18.75"/>
    <row r="78" s="2" customFormat="1" ht="18.75"/>
    <row r="79" s="2" customFormat="1" ht="18.75"/>
    <row r="80" s="2" customFormat="1" ht="18.75"/>
    <row r="81" s="2" customFormat="1" ht="18.75"/>
    <row r="82" s="2" customFormat="1" ht="18.75"/>
    <row r="83" s="2" customFormat="1" ht="18.75"/>
    <row r="84" s="2" customFormat="1" ht="18.75"/>
    <row r="85" s="2" customFormat="1" ht="18.75"/>
    <row r="86" s="2" customFormat="1" ht="18.75"/>
    <row r="87" s="2" customFormat="1" ht="18.75"/>
    <row r="88" s="2" customFormat="1" ht="18.75"/>
    <row r="89" s="2" customFormat="1" ht="18.75"/>
    <row r="90" s="2" customFormat="1" ht="18.75"/>
    <row r="91" s="2" customFormat="1" ht="18.75"/>
    <row r="92" s="2" customFormat="1" ht="18.75"/>
    <row r="93" s="2" customFormat="1" ht="18.75"/>
    <row r="94" s="2" customFormat="1" ht="18.75"/>
    <row r="95" s="2" customFormat="1" ht="18.75"/>
    <row r="96" s="2" customFormat="1" ht="18.75"/>
    <row r="97" s="2" customFormat="1" ht="18.75"/>
    <row r="98" s="2" customFormat="1" ht="18.75"/>
    <row r="99" s="2" customFormat="1" ht="18.75"/>
    <row r="100" s="2" customFormat="1" ht="18.75"/>
    <row r="101" s="2" customFormat="1" ht="18.75"/>
    <row r="102" s="2" customFormat="1" ht="18.75"/>
    <row r="103" s="2" customFormat="1" ht="18.75"/>
    <row r="104" s="2" customFormat="1" ht="18.75"/>
    <row r="105" s="2" customFormat="1" ht="18.75"/>
    <row r="106" s="2" customFormat="1" ht="18.75"/>
    <row r="107" s="2" customFormat="1" ht="18.75"/>
    <row r="108" s="2" customFormat="1" ht="18.75"/>
    <row r="109" s="2" customFormat="1" ht="18.75"/>
    <row r="110" s="2" customFormat="1" ht="18.75"/>
    <row r="111" s="2" customFormat="1" ht="18.75"/>
    <row r="112" s="2" customFormat="1" ht="18.75"/>
    <row r="113" s="2" customFormat="1" ht="18.75"/>
    <row r="114" s="2" customFormat="1" ht="18.75"/>
    <row r="115" s="2" customFormat="1" ht="18.75"/>
    <row r="116" s="2" customFormat="1" ht="18.75"/>
    <row r="117" s="2" customFormat="1" ht="18.75"/>
    <row r="118" s="2" customFormat="1" ht="18.75"/>
    <row r="119" s="2" customFormat="1" ht="18.75"/>
    <row r="120" s="2" customFormat="1" ht="18.75"/>
    <row r="121" s="2" customFormat="1" ht="18.75"/>
    <row r="122" s="2" customFormat="1" ht="18.75"/>
    <row r="123" s="2" customFormat="1" ht="18.75"/>
    <row r="124" s="2" customFormat="1" ht="18.75"/>
  </sheetData>
  <mergeCells count="2">
    <mergeCell ref="B4:D4"/>
    <mergeCell ref="B28:D28"/>
  </mergeCells>
  <printOptions horizontalCentered="1"/>
  <pageMargins left="0.7" right="0.7" top="0.75" bottom="0.75" header="0.3" footer="0.3"/>
  <pageSetup paperSize="9" scale="79" fitToHeight="0" orientation="portrait" horizontalDpi="4294967293" verticalDpi="300" r:id="rId1"/>
  <headerFooter alignWithMargins="0">
    <oddHeader>&amp;R&amp;"TH SarabunPSK,ธรรมดา"&amp;16 29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8275-E2CD-433A-8688-93EED5A865D6}">
  <dimension ref="A1:P71"/>
  <sheetViews>
    <sheetView topLeftCell="A29" workbookViewId="0">
      <selection activeCell="B25" sqref="B25:D47"/>
    </sheetView>
  </sheetViews>
  <sheetFormatPr defaultRowHeight="21.75"/>
  <cols>
    <col min="1" max="1" width="31.140625" bestFit="1" customWidth="1"/>
  </cols>
  <sheetData>
    <row r="1" spans="1:16">
      <c r="A1" s="16" t="s">
        <v>23</v>
      </c>
      <c r="B1" s="23">
        <v>284921</v>
      </c>
      <c r="C1" s="23">
        <v>147819</v>
      </c>
      <c r="D1" s="23">
        <v>137102</v>
      </c>
      <c r="F1" s="29">
        <v>277608.40000000002</v>
      </c>
      <c r="G1" s="29">
        <v>147952.44</v>
      </c>
      <c r="H1" s="29">
        <v>129655.96</v>
      </c>
      <c r="J1" s="32">
        <v>276149.90999999997</v>
      </c>
      <c r="K1" s="32">
        <v>146867.81</v>
      </c>
      <c r="L1" s="32">
        <v>129282.1</v>
      </c>
      <c r="N1" s="32">
        <v>283419</v>
      </c>
      <c r="O1" s="32">
        <v>150321</v>
      </c>
      <c r="P1" s="32">
        <v>133098</v>
      </c>
    </row>
    <row r="2" spans="1:16">
      <c r="A2" s="18" t="s">
        <v>22</v>
      </c>
      <c r="B2" s="24">
        <v>84337</v>
      </c>
      <c r="C2" s="24">
        <v>50242</v>
      </c>
      <c r="D2" s="24">
        <v>34095</v>
      </c>
      <c r="F2" s="30">
        <v>84767.26</v>
      </c>
      <c r="G2" s="30">
        <v>52062.13</v>
      </c>
      <c r="H2" s="30">
        <v>32705.13</v>
      </c>
      <c r="J2" s="33">
        <v>84262.33</v>
      </c>
      <c r="K2" s="33">
        <v>51289.34</v>
      </c>
      <c r="L2" s="33">
        <v>32972.99</v>
      </c>
      <c r="N2" s="33">
        <v>82077</v>
      </c>
      <c r="O2" s="33">
        <v>49589</v>
      </c>
      <c r="P2" s="33">
        <v>32488</v>
      </c>
    </row>
    <row r="3" spans="1:16">
      <c r="A3" s="18" t="s">
        <v>21</v>
      </c>
      <c r="B3" s="24">
        <v>1038</v>
      </c>
      <c r="C3" s="24">
        <v>787</v>
      </c>
      <c r="D3" s="24">
        <v>251</v>
      </c>
      <c r="F3" s="30">
        <v>1069.29</v>
      </c>
      <c r="G3" s="30">
        <v>707.68</v>
      </c>
      <c r="H3" s="30">
        <v>361.6</v>
      </c>
      <c r="J3" s="34">
        <v>290.06</v>
      </c>
      <c r="K3" s="34">
        <v>290.06</v>
      </c>
      <c r="L3" s="35" t="s">
        <v>0</v>
      </c>
      <c r="N3" s="34">
        <v>904</v>
      </c>
      <c r="O3" s="34">
        <v>764</v>
      </c>
      <c r="P3" s="35">
        <v>140</v>
      </c>
    </row>
    <row r="4" spans="1:16">
      <c r="A4" s="18" t="s">
        <v>20</v>
      </c>
      <c r="B4" s="24">
        <v>41040</v>
      </c>
      <c r="C4" s="24">
        <v>19896</v>
      </c>
      <c r="D4" s="24">
        <v>21144</v>
      </c>
      <c r="F4" s="30">
        <v>29158.720000000001</v>
      </c>
      <c r="G4" s="30">
        <v>15242.57</v>
      </c>
      <c r="H4" s="30">
        <v>13916.15</v>
      </c>
      <c r="J4" s="33">
        <v>21331.7</v>
      </c>
      <c r="K4" s="33">
        <v>9704.2800000000007</v>
      </c>
      <c r="L4" s="33">
        <v>11627.42</v>
      </c>
      <c r="N4" s="33">
        <v>37196</v>
      </c>
      <c r="O4" s="33">
        <v>17250</v>
      </c>
      <c r="P4" s="33">
        <v>19946</v>
      </c>
    </row>
    <row r="5" spans="1:16">
      <c r="A5" s="18" t="s">
        <v>19</v>
      </c>
      <c r="B5" s="24">
        <v>2519</v>
      </c>
      <c r="C5" s="24">
        <v>1992</v>
      </c>
      <c r="D5" s="24">
        <v>528</v>
      </c>
      <c r="F5" s="30">
        <v>1998.43</v>
      </c>
      <c r="G5" s="30">
        <v>1469.66</v>
      </c>
      <c r="H5" s="30">
        <v>528.78</v>
      </c>
      <c r="J5" s="33">
        <v>2567.63</v>
      </c>
      <c r="K5" s="33">
        <v>2119.84</v>
      </c>
      <c r="L5" s="33">
        <v>447.79</v>
      </c>
      <c r="N5" s="33">
        <v>2541</v>
      </c>
      <c r="O5" s="33">
        <v>1792</v>
      </c>
      <c r="P5" s="33">
        <v>749</v>
      </c>
    </row>
    <row r="6" spans="1:16">
      <c r="A6" s="18" t="s">
        <v>18</v>
      </c>
      <c r="B6" s="24">
        <v>991</v>
      </c>
      <c r="C6" s="24">
        <v>705</v>
      </c>
      <c r="D6" s="24">
        <v>286</v>
      </c>
      <c r="F6" s="30">
        <v>2209.2800000000002</v>
      </c>
      <c r="G6" s="30">
        <v>1425.37</v>
      </c>
      <c r="H6" s="30">
        <v>783.91</v>
      </c>
      <c r="J6" s="33">
        <v>709.23</v>
      </c>
      <c r="K6" s="33">
        <v>557.47</v>
      </c>
      <c r="L6" s="35">
        <v>151.76</v>
      </c>
      <c r="N6" s="33">
        <v>314</v>
      </c>
      <c r="O6" s="33">
        <v>314</v>
      </c>
      <c r="P6" s="40" t="s">
        <v>0</v>
      </c>
    </row>
    <row r="7" spans="1:16">
      <c r="A7" s="18" t="s">
        <v>17</v>
      </c>
      <c r="B7" s="24">
        <v>17124</v>
      </c>
      <c r="C7" s="24">
        <v>14192</v>
      </c>
      <c r="D7" s="24">
        <v>2932</v>
      </c>
      <c r="F7" s="30">
        <v>19571.21</v>
      </c>
      <c r="G7" s="30">
        <v>16710.03</v>
      </c>
      <c r="H7" s="30">
        <v>2861.18</v>
      </c>
      <c r="J7" s="33">
        <v>20729.900000000001</v>
      </c>
      <c r="K7" s="33">
        <v>16619.650000000001</v>
      </c>
      <c r="L7" s="33">
        <v>4110.25</v>
      </c>
      <c r="N7" s="33">
        <v>17590</v>
      </c>
      <c r="O7" s="33">
        <v>13822</v>
      </c>
      <c r="P7" s="33">
        <v>3768</v>
      </c>
    </row>
    <row r="8" spans="1:16">
      <c r="A8" s="18" t="s">
        <v>16</v>
      </c>
      <c r="B8" s="24">
        <v>40673</v>
      </c>
      <c r="C8" s="24">
        <v>18623</v>
      </c>
      <c r="D8" s="24">
        <v>22050</v>
      </c>
      <c r="F8" s="30">
        <v>42990.62</v>
      </c>
      <c r="G8" s="30">
        <v>19823.490000000002</v>
      </c>
      <c r="H8" s="30">
        <v>23167.13</v>
      </c>
      <c r="J8" s="33">
        <v>56963.51</v>
      </c>
      <c r="K8" s="33">
        <v>26816.78</v>
      </c>
      <c r="L8" s="33">
        <v>30146.73</v>
      </c>
      <c r="N8" s="33">
        <v>50013</v>
      </c>
      <c r="O8" s="33">
        <v>23513</v>
      </c>
      <c r="P8" s="33">
        <v>26500</v>
      </c>
    </row>
    <row r="9" spans="1:16">
      <c r="A9" s="18" t="s">
        <v>15</v>
      </c>
      <c r="B9" s="24">
        <v>7591</v>
      </c>
      <c r="C9" s="24">
        <v>7221</v>
      </c>
      <c r="D9" s="24">
        <v>371</v>
      </c>
      <c r="F9" s="30">
        <v>6004.41</v>
      </c>
      <c r="G9" s="30">
        <v>5503.91</v>
      </c>
      <c r="H9" s="30">
        <v>500.5</v>
      </c>
      <c r="J9" s="33">
        <v>5563.78</v>
      </c>
      <c r="K9" s="33">
        <v>4734.6099999999997</v>
      </c>
      <c r="L9" s="33">
        <v>829.17</v>
      </c>
      <c r="N9" s="33">
        <v>5998</v>
      </c>
      <c r="O9" s="33">
        <v>5573</v>
      </c>
      <c r="P9" s="33">
        <v>425</v>
      </c>
    </row>
    <row r="10" spans="1:16">
      <c r="A10" s="18" t="s">
        <v>14</v>
      </c>
      <c r="B10" s="24">
        <v>32583</v>
      </c>
      <c r="C10" s="24">
        <v>9667</v>
      </c>
      <c r="D10" s="24">
        <v>22916</v>
      </c>
      <c r="F10" s="30">
        <v>34196.92</v>
      </c>
      <c r="G10" s="30">
        <v>9367.49</v>
      </c>
      <c r="H10" s="30">
        <v>24829.43</v>
      </c>
      <c r="J10" s="33">
        <v>24716.67</v>
      </c>
      <c r="K10" s="33">
        <v>6798.48</v>
      </c>
      <c r="L10" s="33">
        <v>17918.189999999999</v>
      </c>
      <c r="N10" s="33">
        <v>27372</v>
      </c>
      <c r="O10" s="33">
        <v>9924</v>
      </c>
      <c r="P10" s="33">
        <v>17448</v>
      </c>
    </row>
    <row r="11" spans="1:16">
      <c r="A11" s="18" t="s">
        <v>13</v>
      </c>
      <c r="B11" s="24">
        <v>1121</v>
      </c>
      <c r="C11" s="24">
        <v>606</v>
      </c>
      <c r="D11" s="24">
        <v>515</v>
      </c>
      <c r="F11" s="30">
        <v>1066.8</v>
      </c>
      <c r="G11" s="30">
        <v>666.32</v>
      </c>
      <c r="H11" s="30">
        <v>400.48</v>
      </c>
      <c r="J11" s="33">
        <v>547.78</v>
      </c>
      <c r="K11" s="33" t="s">
        <v>0</v>
      </c>
      <c r="L11" s="33">
        <v>547.78</v>
      </c>
      <c r="N11" s="33">
        <v>1355</v>
      </c>
      <c r="O11" s="33">
        <v>405</v>
      </c>
      <c r="P11" s="33">
        <v>950</v>
      </c>
    </row>
    <row r="12" spans="1:16">
      <c r="A12" s="18" t="s">
        <v>12</v>
      </c>
      <c r="B12" s="24">
        <v>3442</v>
      </c>
      <c r="C12" s="24">
        <v>1381</v>
      </c>
      <c r="D12" s="24">
        <v>2061</v>
      </c>
      <c r="F12" s="30">
        <v>1911.97</v>
      </c>
      <c r="G12" s="30">
        <v>680.16</v>
      </c>
      <c r="H12" s="30">
        <v>1231.81</v>
      </c>
      <c r="J12" s="33">
        <v>1070.9000000000001</v>
      </c>
      <c r="K12" s="33">
        <v>640.19000000000005</v>
      </c>
      <c r="L12" s="33">
        <v>430.72</v>
      </c>
      <c r="N12" s="33">
        <v>2715</v>
      </c>
      <c r="O12" s="33">
        <v>1207</v>
      </c>
      <c r="P12" s="33">
        <v>1508</v>
      </c>
    </row>
    <row r="13" spans="1:16">
      <c r="A13" s="18" t="s">
        <v>11</v>
      </c>
      <c r="B13" s="24">
        <v>771</v>
      </c>
      <c r="C13" s="24">
        <v>308</v>
      </c>
      <c r="D13" s="24">
        <v>463</v>
      </c>
      <c r="F13" s="30">
        <v>466.09</v>
      </c>
      <c r="G13" s="30">
        <v>95.41</v>
      </c>
      <c r="H13" s="30">
        <v>370.67</v>
      </c>
      <c r="J13" s="36">
        <v>1271.78</v>
      </c>
      <c r="K13" s="36">
        <v>506.54</v>
      </c>
      <c r="L13" s="35">
        <v>765.24</v>
      </c>
      <c r="N13" s="36">
        <v>1008</v>
      </c>
      <c r="O13" s="36">
        <v>696</v>
      </c>
      <c r="P13" s="35">
        <v>312</v>
      </c>
    </row>
    <row r="14" spans="1:16">
      <c r="A14" s="18" t="s">
        <v>10</v>
      </c>
      <c r="B14" s="24">
        <v>1642</v>
      </c>
      <c r="C14" s="24">
        <v>936</v>
      </c>
      <c r="D14" s="24">
        <v>705</v>
      </c>
      <c r="F14" s="30">
        <v>3620.53</v>
      </c>
      <c r="G14" s="30">
        <v>2097.2600000000002</v>
      </c>
      <c r="H14" s="30">
        <v>1523.27</v>
      </c>
      <c r="J14" s="36">
        <v>4613.82</v>
      </c>
      <c r="K14" s="36">
        <v>2002.24</v>
      </c>
      <c r="L14" s="36">
        <v>2611.58</v>
      </c>
      <c r="N14" s="36">
        <v>2339</v>
      </c>
      <c r="O14" s="36">
        <v>1060</v>
      </c>
      <c r="P14" s="36">
        <v>1279</v>
      </c>
    </row>
    <row r="15" spans="1:16">
      <c r="A15" s="18" t="s">
        <v>9</v>
      </c>
      <c r="B15" s="24">
        <v>1302</v>
      </c>
      <c r="C15" s="24">
        <v>1302</v>
      </c>
      <c r="D15" s="24" t="s">
        <v>0</v>
      </c>
      <c r="F15" s="30">
        <v>874.98</v>
      </c>
      <c r="G15" s="30">
        <v>874.98</v>
      </c>
      <c r="H15" s="30" t="s">
        <v>0</v>
      </c>
      <c r="J15" s="36">
        <v>2370.04</v>
      </c>
      <c r="K15" s="36">
        <v>1840.33</v>
      </c>
      <c r="L15" s="36">
        <v>529.71</v>
      </c>
      <c r="N15" s="36">
        <v>2494</v>
      </c>
      <c r="O15" s="36">
        <v>1450</v>
      </c>
      <c r="P15" s="36">
        <v>1043</v>
      </c>
    </row>
    <row r="16" spans="1:16">
      <c r="A16" s="18" t="s">
        <v>8</v>
      </c>
      <c r="B16" s="24">
        <v>14608</v>
      </c>
      <c r="C16" s="24">
        <v>7934</v>
      </c>
      <c r="D16" s="24">
        <v>6675</v>
      </c>
      <c r="F16" s="30">
        <v>14786.39</v>
      </c>
      <c r="G16" s="30">
        <v>9179.2000000000007</v>
      </c>
      <c r="H16" s="30">
        <v>5607.19</v>
      </c>
      <c r="J16" s="36">
        <v>14253.42</v>
      </c>
      <c r="K16" s="36">
        <v>8815.8799999999992</v>
      </c>
      <c r="L16" s="36">
        <v>5437.55</v>
      </c>
      <c r="N16" s="36">
        <v>12743</v>
      </c>
      <c r="O16" s="36">
        <v>7908</v>
      </c>
      <c r="P16" s="36">
        <v>4834</v>
      </c>
    </row>
    <row r="17" spans="1:16">
      <c r="A17" s="18" t="s">
        <v>7</v>
      </c>
      <c r="B17" s="24">
        <v>11861</v>
      </c>
      <c r="C17" s="24">
        <v>3529</v>
      </c>
      <c r="D17" s="24">
        <v>8332</v>
      </c>
      <c r="F17" s="30">
        <v>9945.17</v>
      </c>
      <c r="G17" s="30">
        <v>3120.08</v>
      </c>
      <c r="H17" s="30">
        <v>6825.09</v>
      </c>
      <c r="J17" s="37">
        <v>10521.03</v>
      </c>
      <c r="K17" s="36">
        <v>4069</v>
      </c>
      <c r="L17" s="36">
        <v>6452.04</v>
      </c>
      <c r="N17" s="37">
        <v>12465</v>
      </c>
      <c r="O17" s="36">
        <v>4791</v>
      </c>
      <c r="P17" s="36">
        <v>7674</v>
      </c>
    </row>
    <row r="18" spans="1:16">
      <c r="A18" s="18" t="s">
        <v>6</v>
      </c>
      <c r="B18" s="24">
        <v>6594</v>
      </c>
      <c r="C18" s="24">
        <v>1319</v>
      </c>
      <c r="D18" s="24">
        <v>5275</v>
      </c>
      <c r="F18" s="30">
        <v>8726.57</v>
      </c>
      <c r="G18" s="30">
        <v>2084.4299999999998</v>
      </c>
      <c r="H18" s="30">
        <v>6642.14</v>
      </c>
      <c r="J18" s="36">
        <v>7422.48</v>
      </c>
      <c r="K18" s="36">
        <v>1352.05</v>
      </c>
      <c r="L18" s="36">
        <v>6070.42</v>
      </c>
      <c r="N18" s="36">
        <v>6855</v>
      </c>
      <c r="O18" s="36">
        <v>1613</v>
      </c>
      <c r="P18" s="36">
        <v>5242</v>
      </c>
    </row>
    <row r="19" spans="1:16">
      <c r="A19" s="18" t="s">
        <v>5</v>
      </c>
      <c r="B19" s="24">
        <v>2700</v>
      </c>
      <c r="C19" s="24">
        <v>1118</v>
      </c>
      <c r="D19" s="24">
        <v>1582</v>
      </c>
      <c r="F19" s="30">
        <v>3536.96</v>
      </c>
      <c r="G19" s="30">
        <v>1295.52</v>
      </c>
      <c r="H19" s="30">
        <v>2241.44</v>
      </c>
      <c r="J19" s="36">
        <v>4189.76</v>
      </c>
      <c r="K19" s="36">
        <v>1391.7</v>
      </c>
      <c r="L19" s="36">
        <v>2798.06</v>
      </c>
      <c r="N19" s="36">
        <v>2199</v>
      </c>
      <c r="O19" s="36">
        <v>746</v>
      </c>
      <c r="P19" s="36">
        <v>1453</v>
      </c>
    </row>
    <row r="20" spans="1:16">
      <c r="A20" s="18" t="s">
        <v>4</v>
      </c>
      <c r="B20" s="24">
        <v>10219</v>
      </c>
      <c r="C20" s="24">
        <v>5183</v>
      </c>
      <c r="D20" s="24">
        <v>5036</v>
      </c>
      <c r="F20" s="30">
        <v>8784.2800000000007</v>
      </c>
      <c r="G20" s="30">
        <v>4980.04</v>
      </c>
      <c r="H20" s="30">
        <v>3804.24</v>
      </c>
      <c r="J20" s="36">
        <v>8890.77</v>
      </c>
      <c r="K20" s="36">
        <v>5560.27</v>
      </c>
      <c r="L20" s="36">
        <v>3330.5</v>
      </c>
      <c r="N20" s="36">
        <v>12008</v>
      </c>
      <c r="O20" s="36">
        <v>7142</v>
      </c>
      <c r="P20" s="36">
        <v>4867</v>
      </c>
    </row>
    <row r="21" spans="1:16">
      <c r="A21" s="18" t="s">
        <v>3</v>
      </c>
      <c r="B21" s="24">
        <v>2765</v>
      </c>
      <c r="C21" s="24">
        <v>879</v>
      </c>
      <c r="D21" s="24">
        <v>1886</v>
      </c>
      <c r="F21" s="30">
        <v>1922.55</v>
      </c>
      <c r="G21" s="30">
        <v>566.72</v>
      </c>
      <c r="H21" s="30">
        <v>1355.82</v>
      </c>
      <c r="J21" s="36">
        <v>3422.06</v>
      </c>
      <c r="K21" s="36">
        <v>1317.85</v>
      </c>
      <c r="L21" s="36">
        <v>2104.1999999999998</v>
      </c>
      <c r="N21" s="36">
        <v>3233</v>
      </c>
      <c r="O21" s="36">
        <v>761</v>
      </c>
      <c r="P21" s="36">
        <v>2472</v>
      </c>
    </row>
    <row r="22" spans="1:16">
      <c r="A22" s="18" t="s">
        <v>2</v>
      </c>
      <c r="B22" s="25" t="s">
        <v>0</v>
      </c>
      <c r="C22" s="25" t="s">
        <v>0</v>
      </c>
      <c r="D22" s="25" t="s">
        <v>0</v>
      </c>
      <c r="F22" s="31" t="s">
        <v>0</v>
      </c>
      <c r="G22" s="31" t="s">
        <v>0</v>
      </c>
      <c r="H22" s="31" t="s">
        <v>0</v>
      </c>
      <c r="J22" s="38" t="s">
        <v>0</v>
      </c>
      <c r="K22" s="39" t="s">
        <v>0</v>
      </c>
      <c r="L22" s="39" t="s">
        <v>0</v>
      </c>
      <c r="N22" s="40" t="s">
        <v>0</v>
      </c>
      <c r="O22" s="40" t="s">
        <v>0</v>
      </c>
      <c r="P22" s="40" t="s">
        <v>0</v>
      </c>
    </row>
    <row r="23" spans="1:16">
      <c r="A23" s="18" t="s">
        <v>1</v>
      </c>
      <c r="B23" s="25" t="s">
        <v>0</v>
      </c>
      <c r="C23" s="25" t="s">
        <v>0</v>
      </c>
      <c r="D23" s="25" t="s">
        <v>0</v>
      </c>
      <c r="J23" s="38">
        <v>441.25</v>
      </c>
      <c r="K23" s="39">
        <v>441.25</v>
      </c>
      <c r="L23" s="39" t="s">
        <v>0</v>
      </c>
      <c r="N23" s="40" t="s">
        <v>0</v>
      </c>
      <c r="O23" s="40" t="s">
        <v>0</v>
      </c>
      <c r="P23" s="40" t="s">
        <v>0</v>
      </c>
    </row>
    <row r="25" spans="1:16">
      <c r="A25" s="16" t="s">
        <v>23</v>
      </c>
      <c r="B25" s="41">
        <f>SUM(B26:B47)</f>
        <v>281553.24416666664</v>
      </c>
      <c r="C25" s="41">
        <f t="shared" ref="C25:D25" si="0">SUM(C26:C47)</f>
        <v>148710.77916666667</v>
      </c>
      <c r="D25" s="41">
        <f t="shared" si="0"/>
        <v>132842.465</v>
      </c>
    </row>
    <row r="26" spans="1:16">
      <c r="A26" s="18" t="s">
        <v>22</v>
      </c>
      <c r="B26" s="41">
        <f>SUM(C26:D26)</f>
        <v>83860.897499999992</v>
      </c>
      <c r="C26" s="41">
        <f t="shared" ref="C26:D26" si="1">AVERAGE(C2,G2,K2,O2)</f>
        <v>50795.6175</v>
      </c>
      <c r="D26" s="41">
        <f t="shared" si="1"/>
        <v>33065.279999999999</v>
      </c>
    </row>
    <row r="27" spans="1:16">
      <c r="A27" s="18" t="s">
        <v>21</v>
      </c>
      <c r="B27" s="41">
        <f t="shared" ref="B27:B47" si="2">SUM(C27:D27)</f>
        <v>888.05166666666662</v>
      </c>
      <c r="C27" s="41">
        <f t="shared" ref="C27:C47" si="3">AVERAGE(C3,G3,K3,O3)</f>
        <v>637.18499999999995</v>
      </c>
      <c r="D27" s="41">
        <f t="shared" ref="D27:D47" si="4">AVERAGE(D3,H3,L3,P3)</f>
        <v>250.86666666666667</v>
      </c>
      <c r="E27" s="41"/>
    </row>
    <row r="28" spans="1:16">
      <c r="A28" s="18" t="s">
        <v>20</v>
      </c>
      <c r="B28" s="41">
        <f t="shared" si="2"/>
        <v>32181.605000000003</v>
      </c>
      <c r="C28" s="41">
        <f t="shared" si="3"/>
        <v>15523.2125</v>
      </c>
      <c r="D28" s="41">
        <f t="shared" si="4"/>
        <v>16658.392500000002</v>
      </c>
      <c r="E28" s="41"/>
    </row>
    <row r="29" spans="1:16">
      <c r="A29" s="18" t="s">
        <v>19</v>
      </c>
      <c r="B29" s="41">
        <f t="shared" si="2"/>
        <v>2406.7674999999999</v>
      </c>
      <c r="C29" s="41">
        <f t="shared" si="3"/>
        <v>1843.375</v>
      </c>
      <c r="D29" s="41">
        <f t="shared" si="4"/>
        <v>563.39249999999993</v>
      </c>
      <c r="E29" s="41"/>
    </row>
    <row r="30" spans="1:16">
      <c r="A30" s="18" t="s">
        <v>18</v>
      </c>
      <c r="B30" s="41">
        <f t="shared" si="2"/>
        <v>1157.6833333333334</v>
      </c>
      <c r="C30" s="41">
        <f t="shared" si="3"/>
        <v>750.46</v>
      </c>
      <c r="D30" s="41">
        <f t="shared" si="4"/>
        <v>407.2233333333333</v>
      </c>
      <c r="E30" s="41"/>
    </row>
    <row r="31" spans="1:16">
      <c r="A31" s="18" t="s">
        <v>17</v>
      </c>
      <c r="B31" s="41">
        <f t="shared" si="2"/>
        <v>18753.7775</v>
      </c>
      <c r="C31" s="41">
        <f t="shared" si="3"/>
        <v>15335.92</v>
      </c>
      <c r="D31" s="41">
        <f t="shared" si="4"/>
        <v>3417.8575000000001</v>
      </c>
      <c r="E31" s="41"/>
    </row>
    <row r="32" spans="1:16">
      <c r="A32" s="18" t="s">
        <v>16</v>
      </c>
      <c r="B32" s="41">
        <f t="shared" si="2"/>
        <v>47660.032500000001</v>
      </c>
      <c r="C32" s="41">
        <f t="shared" si="3"/>
        <v>22194.067500000001</v>
      </c>
      <c r="D32" s="41">
        <f t="shared" si="4"/>
        <v>25465.965</v>
      </c>
      <c r="E32" s="41"/>
    </row>
    <row r="33" spans="1:5">
      <c r="A33" s="18" t="s">
        <v>15</v>
      </c>
      <c r="B33" s="41">
        <f t="shared" si="2"/>
        <v>6289.5475000000006</v>
      </c>
      <c r="C33" s="41">
        <f t="shared" si="3"/>
        <v>5758.13</v>
      </c>
      <c r="D33" s="41">
        <f t="shared" si="4"/>
        <v>531.41750000000002</v>
      </c>
      <c r="E33" s="41"/>
    </row>
    <row r="34" spans="1:5">
      <c r="A34" s="18" t="s">
        <v>14</v>
      </c>
      <c r="B34" s="41">
        <f t="shared" si="2"/>
        <v>29717.147499999999</v>
      </c>
      <c r="C34" s="41">
        <f t="shared" si="3"/>
        <v>8939.2425000000003</v>
      </c>
      <c r="D34" s="41">
        <f t="shared" si="4"/>
        <v>20777.904999999999</v>
      </c>
      <c r="E34" s="41"/>
    </row>
    <row r="35" spans="1:5">
      <c r="A35" s="18" t="s">
        <v>13</v>
      </c>
      <c r="B35" s="41">
        <f t="shared" si="2"/>
        <v>1162.4216666666666</v>
      </c>
      <c r="C35" s="41">
        <f t="shared" si="3"/>
        <v>559.10666666666668</v>
      </c>
      <c r="D35" s="41">
        <f t="shared" si="4"/>
        <v>603.31500000000005</v>
      </c>
      <c r="E35" s="41"/>
    </row>
    <row r="36" spans="1:5">
      <c r="A36" s="18" t="s">
        <v>12</v>
      </c>
      <c r="B36" s="41">
        <f t="shared" si="2"/>
        <v>2284.9699999999998</v>
      </c>
      <c r="C36" s="41">
        <f t="shared" si="3"/>
        <v>977.08749999999998</v>
      </c>
      <c r="D36" s="41">
        <f t="shared" si="4"/>
        <v>1307.8824999999999</v>
      </c>
      <c r="E36" s="41"/>
    </row>
    <row r="37" spans="1:5">
      <c r="A37" s="18" t="s">
        <v>11</v>
      </c>
      <c r="B37" s="41">
        <f t="shared" si="2"/>
        <v>879.21500000000003</v>
      </c>
      <c r="C37" s="41">
        <f t="shared" si="3"/>
        <v>401.48750000000001</v>
      </c>
      <c r="D37" s="41">
        <f t="shared" si="4"/>
        <v>477.72750000000002</v>
      </c>
      <c r="E37" s="41"/>
    </row>
    <row r="38" spans="1:5">
      <c r="A38" s="18" t="s">
        <v>10</v>
      </c>
      <c r="B38" s="41">
        <f t="shared" si="2"/>
        <v>3053.5875000000001</v>
      </c>
      <c r="C38" s="41">
        <f t="shared" si="3"/>
        <v>1523.875</v>
      </c>
      <c r="D38" s="41">
        <f t="shared" si="4"/>
        <v>1529.7125000000001</v>
      </c>
      <c r="E38" s="41"/>
    </row>
    <row r="39" spans="1:5">
      <c r="A39" s="18" t="s">
        <v>9</v>
      </c>
      <c r="B39" s="41">
        <f t="shared" si="2"/>
        <v>2153.1824999999999</v>
      </c>
      <c r="C39" s="41">
        <f t="shared" si="3"/>
        <v>1366.8274999999999</v>
      </c>
      <c r="D39" s="41">
        <f t="shared" si="4"/>
        <v>786.35500000000002</v>
      </c>
      <c r="E39" s="41"/>
    </row>
    <row r="40" spans="1:5">
      <c r="A40" s="18" t="s">
        <v>8</v>
      </c>
      <c r="B40" s="41">
        <f t="shared" si="2"/>
        <v>14097.705</v>
      </c>
      <c r="C40" s="41">
        <f t="shared" si="3"/>
        <v>8459.27</v>
      </c>
      <c r="D40" s="41">
        <f t="shared" si="4"/>
        <v>5638.4349999999995</v>
      </c>
      <c r="E40" s="41"/>
    </row>
    <row r="41" spans="1:5">
      <c r="A41" s="18" t="s">
        <v>7</v>
      </c>
      <c r="B41" s="41">
        <f t="shared" si="2"/>
        <v>11198.0525</v>
      </c>
      <c r="C41" s="41">
        <f t="shared" si="3"/>
        <v>3877.27</v>
      </c>
      <c r="D41" s="41">
        <f t="shared" si="4"/>
        <v>7320.7825000000003</v>
      </c>
      <c r="E41" s="41"/>
    </row>
    <row r="42" spans="1:5">
      <c r="A42" s="18" t="s">
        <v>6</v>
      </c>
      <c r="B42" s="41">
        <f t="shared" si="2"/>
        <v>7399.5099999999993</v>
      </c>
      <c r="C42" s="41">
        <f t="shared" si="3"/>
        <v>1592.12</v>
      </c>
      <c r="D42" s="41">
        <f t="shared" si="4"/>
        <v>5807.3899999999994</v>
      </c>
      <c r="E42" s="41"/>
    </row>
    <row r="43" spans="1:5">
      <c r="A43" s="18" t="s">
        <v>5</v>
      </c>
      <c r="B43" s="41">
        <f t="shared" si="2"/>
        <v>3156.4300000000003</v>
      </c>
      <c r="C43" s="41">
        <f t="shared" si="3"/>
        <v>1137.8050000000001</v>
      </c>
      <c r="D43" s="41">
        <f t="shared" si="4"/>
        <v>2018.625</v>
      </c>
      <c r="E43" s="41"/>
    </row>
    <row r="44" spans="1:5">
      <c r="A44" s="18" t="s">
        <v>4</v>
      </c>
      <c r="B44" s="41">
        <f t="shared" si="2"/>
        <v>9975.7625000000007</v>
      </c>
      <c r="C44" s="41">
        <f t="shared" si="3"/>
        <v>5716.3275000000003</v>
      </c>
      <c r="D44" s="41">
        <f t="shared" si="4"/>
        <v>4259.4349999999995</v>
      </c>
      <c r="E44" s="41"/>
    </row>
    <row r="45" spans="1:5">
      <c r="A45" s="18" t="s">
        <v>3</v>
      </c>
      <c r="B45" s="41">
        <f t="shared" si="2"/>
        <v>2835.6475</v>
      </c>
      <c r="C45" s="41">
        <f t="shared" si="3"/>
        <v>881.14249999999993</v>
      </c>
      <c r="D45" s="41">
        <f t="shared" si="4"/>
        <v>1954.5049999999999</v>
      </c>
      <c r="E45" s="41"/>
    </row>
    <row r="46" spans="1:5">
      <c r="A46" s="18" t="s">
        <v>2</v>
      </c>
      <c r="B46" s="42" t="s">
        <v>0</v>
      </c>
      <c r="C46" s="42" t="s">
        <v>0</v>
      </c>
      <c r="D46" s="42" t="s">
        <v>0</v>
      </c>
      <c r="E46" s="41"/>
    </row>
    <row r="47" spans="1:5">
      <c r="A47" s="18" t="s">
        <v>1</v>
      </c>
      <c r="B47" s="41">
        <f t="shared" si="2"/>
        <v>441.25</v>
      </c>
      <c r="C47" s="41">
        <f t="shared" si="3"/>
        <v>441.25</v>
      </c>
      <c r="D47" s="42" t="s">
        <v>0</v>
      </c>
      <c r="E47" s="41"/>
    </row>
    <row r="49" spans="2:8">
      <c r="B49" s="26">
        <f>SUM(B50:B71)</f>
        <v>100</v>
      </c>
      <c r="C49" s="26">
        <f t="shared" ref="C49:D49" si="5">SUM(C50:C71)</f>
        <v>100</v>
      </c>
      <c r="D49" s="26">
        <f t="shared" si="5"/>
        <v>99.999999999999986</v>
      </c>
      <c r="F49" s="26">
        <f>SUM(F50:F71)</f>
        <v>99.999999999999986</v>
      </c>
      <c r="G49" s="26">
        <f t="shared" ref="G49" si="6">SUM(G50:G71)</f>
        <v>100</v>
      </c>
      <c r="H49" s="26">
        <f t="shared" ref="H49" si="7">SUM(H50:H71)</f>
        <v>100.00000000000001</v>
      </c>
    </row>
    <row r="50" spans="2:8">
      <c r="B50" s="27">
        <f>B26/$B$25*100</f>
        <v>29.785093667881224</v>
      </c>
      <c r="C50" s="27">
        <f>C26/$C$25*100</f>
        <v>34.157320528238998</v>
      </c>
      <c r="D50" s="27">
        <f>D26/$D$25*100</f>
        <v>24.890595036760271</v>
      </c>
      <c r="F50" s="43">
        <v>29.8</v>
      </c>
      <c r="G50" s="43">
        <v>34.200000000000003</v>
      </c>
      <c r="H50" s="43">
        <v>24.8</v>
      </c>
    </row>
    <row r="51" spans="2:8">
      <c r="B51" s="27">
        <f t="shared" ref="B51:B71" si="8">B27/$B$25*100</f>
        <v>0.31541162642082027</v>
      </c>
      <c r="C51" s="27">
        <f t="shared" ref="C51:C71" si="9">C27/$C$25*100</f>
        <v>0.4284726390182374</v>
      </c>
      <c r="D51" s="27">
        <f t="shared" ref="D51:D71" si="10">D27/$D$25*100</f>
        <v>0.18884523609725751</v>
      </c>
      <c r="F51" s="43">
        <v>0.3</v>
      </c>
      <c r="G51" s="43">
        <v>0.4</v>
      </c>
      <c r="H51" s="43">
        <v>0.2</v>
      </c>
    </row>
    <row r="52" spans="2:8">
      <c r="B52" s="27">
        <f t="shared" si="8"/>
        <v>11.430024575014297</v>
      </c>
      <c r="C52" s="27">
        <f t="shared" si="9"/>
        <v>10.438525429688225</v>
      </c>
      <c r="D52" s="27">
        <f t="shared" si="10"/>
        <v>12.539960395947187</v>
      </c>
      <c r="F52" s="43">
        <v>11.4</v>
      </c>
      <c r="G52" s="43">
        <v>10.4</v>
      </c>
      <c r="H52" s="43">
        <v>12.5</v>
      </c>
    </row>
    <row r="53" spans="2:8">
      <c r="B53" s="27">
        <f t="shared" si="8"/>
        <v>0.85481788964054828</v>
      </c>
      <c r="C53" s="27">
        <f t="shared" si="9"/>
        <v>1.2395705343820766</v>
      </c>
      <c r="D53" s="27">
        <f t="shared" si="10"/>
        <v>0.4241057255298597</v>
      </c>
      <c r="F53" s="43">
        <v>0.9</v>
      </c>
      <c r="G53" s="43">
        <v>1.2</v>
      </c>
      <c r="H53" s="43">
        <v>0.4</v>
      </c>
    </row>
    <row r="54" spans="2:8">
      <c r="B54" s="27">
        <f t="shared" si="8"/>
        <v>0.41117740864958308</v>
      </c>
      <c r="C54" s="27">
        <f t="shared" si="9"/>
        <v>0.50464398358032048</v>
      </c>
      <c r="D54" s="27">
        <f t="shared" si="10"/>
        <v>0.30654605312641053</v>
      </c>
      <c r="F54" s="43">
        <v>0.4</v>
      </c>
      <c r="G54" s="43">
        <v>0.5</v>
      </c>
      <c r="H54" s="43">
        <v>0.3</v>
      </c>
    </row>
    <row r="55" spans="2:8">
      <c r="B55" s="27">
        <f t="shared" si="8"/>
        <v>6.6608280630922581</v>
      </c>
      <c r="C55" s="27">
        <f t="shared" si="9"/>
        <v>10.312581297696225</v>
      </c>
      <c r="D55" s="27">
        <f t="shared" si="10"/>
        <v>2.5728651602482686</v>
      </c>
      <c r="F55" s="43">
        <v>6.7</v>
      </c>
      <c r="G55" s="43">
        <v>10.3</v>
      </c>
      <c r="H55" s="43">
        <v>2.6</v>
      </c>
    </row>
    <row r="56" spans="2:8">
      <c r="B56" s="27">
        <f t="shared" si="8"/>
        <v>16.927538036744284</v>
      </c>
      <c r="C56" s="27">
        <f t="shared" si="9"/>
        <v>14.924316599219845</v>
      </c>
      <c r="D56" s="27">
        <f t="shared" si="10"/>
        <v>19.170048523264001</v>
      </c>
      <c r="F56" s="43">
        <v>16.899999999999999</v>
      </c>
      <c r="G56" s="43">
        <v>14.9</v>
      </c>
      <c r="H56" s="43">
        <v>19.2</v>
      </c>
    </row>
    <row r="57" spans="2:8">
      <c r="B57" s="27">
        <f t="shared" si="8"/>
        <v>2.233874988233798</v>
      </c>
      <c r="C57" s="27">
        <f t="shared" si="9"/>
        <v>3.8720327015075431</v>
      </c>
      <c r="D57" s="27">
        <f t="shared" si="10"/>
        <v>0.40003586202649888</v>
      </c>
      <c r="F57" s="43">
        <v>2.2000000000000002</v>
      </c>
      <c r="G57" s="43">
        <v>3.9</v>
      </c>
      <c r="H57" s="43">
        <v>0.4</v>
      </c>
    </row>
    <row r="58" spans="2:8">
      <c r="B58" s="27">
        <f t="shared" si="8"/>
        <v>10.554716777622639</v>
      </c>
      <c r="C58" s="27">
        <f t="shared" si="9"/>
        <v>6.0111597492078239</v>
      </c>
      <c r="D58" s="27">
        <f t="shared" si="10"/>
        <v>15.641011328719321</v>
      </c>
      <c r="F58" s="43">
        <v>10.6</v>
      </c>
      <c r="G58" s="43">
        <v>6</v>
      </c>
      <c r="H58" s="43">
        <v>15.6</v>
      </c>
    </row>
    <row r="59" spans="2:8">
      <c r="B59" s="27">
        <f t="shared" si="8"/>
        <v>0.41286033485679396</v>
      </c>
      <c r="C59" s="27">
        <f t="shared" si="9"/>
        <v>0.37596915959942045</v>
      </c>
      <c r="D59" s="27">
        <f t="shared" si="10"/>
        <v>0.45415823923472065</v>
      </c>
      <c r="F59" s="43">
        <v>0.4</v>
      </c>
      <c r="G59" s="43">
        <v>0.4</v>
      </c>
      <c r="H59" s="43">
        <v>0.5</v>
      </c>
    </row>
    <row r="60" spans="2:8">
      <c r="B60" s="27">
        <f t="shared" si="8"/>
        <v>0.8115587539269844</v>
      </c>
      <c r="C60" s="27">
        <f t="shared" si="9"/>
        <v>0.65703878728584653</v>
      </c>
      <c r="D60" s="27">
        <f t="shared" si="10"/>
        <v>0.98453645827785574</v>
      </c>
      <c r="F60" s="43">
        <v>0.8</v>
      </c>
      <c r="G60" s="43">
        <v>0.7</v>
      </c>
      <c r="H60" s="43">
        <v>1</v>
      </c>
    </row>
    <row r="61" spans="2:8">
      <c r="B61" s="27">
        <f t="shared" si="8"/>
        <v>0.31227308447546959</v>
      </c>
      <c r="C61" s="27">
        <f t="shared" si="9"/>
        <v>0.26997874817805601</v>
      </c>
      <c r="D61" s="27">
        <f t="shared" si="10"/>
        <v>0.35961956893829095</v>
      </c>
      <c r="F61" s="43">
        <v>0.3</v>
      </c>
      <c r="G61" s="43">
        <v>0.3</v>
      </c>
      <c r="H61" s="43">
        <v>0.4</v>
      </c>
    </row>
    <row r="62" spans="2:8">
      <c r="B62" s="27">
        <f t="shared" si="8"/>
        <v>1.0845506358976336</v>
      </c>
      <c r="C62" s="27">
        <f t="shared" si="9"/>
        <v>1.0247239699363868</v>
      </c>
      <c r="D62" s="27">
        <f t="shared" si="10"/>
        <v>1.1515237239838934</v>
      </c>
      <c r="F62" s="43">
        <v>1.1000000000000001</v>
      </c>
      <c r="G62" s="43">
        <v>1</v>
      </c>
      <c r="H62" s="43">
        <v>1.2</v>
      </c>
    </row>
    <row r="63" spans="2:8">
      <c r="B63" s="27">
        <f t="shared" si="8"/>
        <v>0.76475144386026472</v>
      </c>
      <c r="C63" s="27">
        <f t="shared" si="9"/>
        <v>0.91911797359903313</v>
      </c>
      <c r="D63" s="27">
        <f t="shared" si="10"/>
        <v>0.59194550477514851</v>
      </c>
      <c r="F63" s="43">
        <v>0.8</v>
      </c>
      <c r="G63" s="43">
        <v>0.9</v>
      </c>
      <c r="H63" s="43">
        <v>0.6</v>
      </c>
    </row>
    <row r="64" spans="2:8">
      <c r="B64" s="27">
        <f t="shared" si="8"/>
        <v>5.0071186505863183</v>
      </c>
      <c r="C64" s="27">
        <f t="shared" si="9"/>
        <v>5.6884040601517709</v>
      </c>
      <c r="D64" s="27">
        <f t="shared" si="10"/>
        <v>4.2444522540288601</v>
      </c>
      <c r="F64" s="43">
        <v>5</v>
      </c>
      <c r="G64" s="43">
        <v>5.7</v>
      </c>
      <c r="H64" s="43">
        <v>4.2</v>
      </c>
    </row>
    <row r="65" spans="2:8">
      <c r="B65" s="27">
        <f t="shared" si="8"/>
        <v>3.9772415100893901</v>
      </c>
      <c r="C65" s="27">
        <f t="shared" si="9"/>
        <v>2.6072555209024717</v>
      </c>
      <c r="D65" s="27">
        <f t="shared" si="10"/>
        <v>5.5108752310490479</v>
      </c>
      <c r="F65" s="43">
        <v>4</v>
      </c>
      <c r="G65" s="43">
        <v>2.6</v>
      </c>
      <c r="H65" s="43">
        <v>5.5</v>
      </c>
    </row>
    <row r="66" spans="2:8">
      <c r="B66" s="27">
        <f t="shared" si="8"/>
        <v>2.6281032640560973</v>
      </c>
      <c r="C66" s="27">
        <f t="shared" si="9"/>
        <v>1.0706150616127439</v>
      </c>
      <c r="D66" s="27">
        <f t="shared" si="10"/>
        <v>4.3716367352864163</v>
      </c>
      <c r="F66" s="43">
        <v>2.6</v>
      </c>
      <c r="G66" s="43">
        <v>1.1000000000000001</v>
      </c>
      <c r="H66" s="43">
        <v>4.4000000000000004</v>
      </c>
    </row>
    <row r="67" spans="2:8">
      <c r="B67" s="27">
        <f t="shared" si="8"/>
        <v>1.1210774748280072</v>
      </c>
      <c r="C67" s="27">
        <f t="shared" si="9"/>
        <v>0.76511266121792842</v>
      </c>
      <c r="D67" s="27">
        <f t="shared" si="10"/>
        <v>1.5195630403275038</v>
      </c>
      <c r="F67" s="43">
        <v>1.1000000000000001</v>
      </c>
      <c r="G67" s="43">
        <v>0.8</v>
      </c>
      <c r="H67" s="43">
        <v>1.5</v>
      </c>
    </row>
    <row r="68" spans="2:8">
      <c r="B68" s="27">
        <f t="shared" si="8"/>
        <v>3.5431175831505621</v>
      </c>
      <c r="C68" s="27">
        <f t="shared" si="9"/>
        <v>3.843922768768135</v>
      </c>
      <c r="D68" s="27">
        <f t="shared" si="10"/>
        <v>3.2063805801857108</v>
      </c>
      <c r="F68" s="43">
        <v>3.5</v>
      </c>
      <c r="G68" s="43">
        <v>3.8</v>
      </c>
      <c r="H68" s="43">
        <v>3.2</v>
      </c>
    </row>
    <row r="69" spans="2:8">
      <c r="B69" s="27">
        <f t="shared" si="8"/>
        <v>1.0071443177267836</v>
      </c>
      <c r="C69" s="27">
        <f t="shared" si="9"/>
        <v>0.59252093556208518</v>
      </c>
      <c r="D69" s="27">
        <f t="shared" si="10"/>
        <v>1.4712953421934771</v>
      </c>
      <c r="F69" s="43">
        <v>1</v>
      </c>
      <c r="G69" s="43">
        <v>0.6</v>
      </c>
      <c r="H69" s="43">
        <v>1.5</v>
      </c>
    </row>
    <row r="70" spans="2:8">
      <c r="B70" s="27" t="s">
        <v>0</v>
      </c>
      <c r="C70" s="27" t="s">
        <v>0</v>
      </c>
      <c r="D70" s="27" t="s">
        <v>0</v>
      </c>
      <c r="F70" s="44" t="s">
        <v>0</v>
      </c>
      <c r="G70" t="s">
        <v>0</v>
      </c>
      <c r="H70" t="s">
        <v>0</v>
      </c>
    </row>
    <row r="71" spans="2:8">
      <c r="B71" s="27">
        <f t="shared" si="8"/>
        <v>0.15671991324624915</v>
      </c>
      <c r="C71" s="27">
        <f t="shared" si="9"/>
        <v>0.29671689064682516</v>
      </c>
      <c r="D71" s="27" t="s">
        <v>0</v>
      </c>
      <c r="F71">
        <v>0.2</v>
      </c>
      <c r="G71" s="43">
        <v>0.3</v>
      </c>
      <c r="H7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ตร4</vt:lpstr>
      <vt:lpstr>Sheet1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2021-03-26T05:19:26Z</cp:lastPrinted>
  <dcterms:created xsi:type="dcterms:W3CDTF">2017-03-06T02:15:34Z</dcterms:created>
  <dcterms:modified xsi:type="dcterms:W3CDTF">2022-11-29T07:47:04Z</dcterms:modified>
</cp:coreProperties>
</file>