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ตาราง2.64\"/>
    </mc:Choice>
  </mc:AlternateContent>
  <xr:revisionPtr revIDLastSave="0" documentId="8_{9793FE7B-9F24-4C5A-81F7-3A60986D71E5}" xr6:coauthVersionLast="47" xr6:coauthVersionMax="47" xr10:uidLastSave="{00000000-0000-0000-0000-000000000000}"/>
  <bookViews>
    <workbookView xWindow="-120" yWindow="-120" windowWidth="29040" windowHeight="15840" xr2:uid="{BB0FEDF9-329D-4C44-8332-9CF875E9C172}"/>
  </bookViews>
  <sheets>
    <sheet name="ตาราง 5" sheetId="1" r:id="rId1"/>
  </sheets>
  <definedNames>
    <definedName name="_xlnm.Print_Area" localSheetId="0">'ตาราง 5'!$A$1:$Q$51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" i="1" l="1"/>
  <c r="B29" i="1" s="1"/>
  <c r="C5" i="1"/>
  <c r="C35" i="1" s="1"/>
  <c r="D5" i="1"/>
  <c r="D38" i="1" s="1"/>
  <c r="C38" i="1"/>
  <c r="B46" i="1" l="1"/>
  <c r="D45" i="1"/>
  <c r="B38" i="1"/>
  <c r="B32" i="1"/>
  <c r="D31" i="1"/>
  <c r="B44" i="1"/>
  <c r="C31" i="1"/>
  <c r="B43" i="1"/>
  <c r="B45" i="1"/>
  <c r="D37" i="1"/>
  <c r="D44" i="1"/>
  <c r="B37" i="1"/>
  <c r="D29" i="1"/>
  <c r="D35" i="1"/>
  <c r="D48" i="1"/>
  <c r="B48" i="1"/>
  <c r="D41" i="1"/>
  <c r="B34" i="1"/>
  <c r="D36" i="1"/>
  <c r="D42" i="1"/>
  <c r="D34" i="1"/>
  <c r="D47" i="1"/>
  <c r="D39" i="1"/>
  <c r="D33" i="1"/>
  <c r="D43" i="1"/>
  <c r="C36" i="1"/>
  <c r="D46" i="1"/>
  <c r="B39" i="1"/>
  <c r="B33" i="1"/>
  <c r="C46" i="1"/>
  <c r="C32" i="1"/>
  <c r="B31" i="1"/>
  <c r="B42" i="1"/>
  <c r="B36" i="1"/>
  <c r="B47" i="1"/>
  <c r="B41" i="1"/>
  <c r="B35" i="1"/>
  <c r="C44" i="1"/>
  <c r="C42" i="1"/>
  <c r="C48" i="1"/>
  <c r="C39" i="1"/>
  <c r="C37" i="1"/>
  <c r="C29" i="1"/>
  <c r="C33" i="1"/>
  <c r="C45" i="1"/>
  <c r="C43" i="1"/>
  <c r="C41" i="1"/>
  <c r="D28" i="1" l="1"/>
  <c r="B28" i="1"/>
  <c r="C28" i="1"/>
</calcChain>
</file>

<file path=xl/sharedStrings.xml><?xml version="1.0" encoding="utf-8"?>
<sst xmlns="http://schemas.openxmlformats.org/spreadsheetml/2006/main" count="71" uniqueCount="33">
  <si>
    <t>-</t>
  </si>
  <si>
    <t>21.  ไม่ทราบ</t>
  </si>
  <si>
    <t>20.  ลูกจ้างในครัวเรือนส่วนบุคคล</t>
  </si>
  <si>
    <t>19.  กิจกรรมบริการด้านอื่น ๆ</t>
  </si>
  <si>
    <t>18.  ศิลปะความบันเทิงนันทนาการ</t>
  </si>
  <si>
    <t>17.  สุขภาพและสังคมสงเคราะห์</t>
  </si>
  <si>
    <t>16.  การศึกษา</t>
  </si>
  <si>
    <t>15.  การบริหารราชการและการป้องกันประเทศ</t>
  </si>
  <si>
    <t>14.  การบริหารและการสนับสนุน</t>
  </si>
  <si>
    <t>13.  กิจกรรมทางวิชาชีพและเทคนิค</t>
  </si>
  <si>
    <t>12.  กิจกรรมอสังหาริมทรัพย์</t>
  </si>
  <si>
    <t>11.  กิจการทางการเงินและการประกันภัย</t>
  </si>
  <si>
    <t>10.  ข้อมูลข่าวสารและสื่อสาร</t>
  </si>
  <si>
    <t xml:space="preserve"> 9.  กิจกรรมโรงแรมและอาหาร</t>
  </si>
  <si>
    <t xml:space="preserve"> 8.  การขนส่ง ที่เก็บสินค้า</t>
  </si>
  <si>
    <t xml:space="preserve"> 7.  การขายส่ง การขายปลีก </t>
  </si>
  <si>
    <t xml:space="preserve"> 6.  การก่อสร้าง</t>
  </si>
  <si>
    <t xml:space="preserve"> 5.  การจัดหาน้ำ บำบัดน้ำเสีย</t>
  </si>
  <si>
    <t xml:space="preserve"> 4.  การไฟฟ้า ก๊าซ และไอน้ำ</t>
  </si>
  <si>
    <t xml:space="preserve"> 3.  การผลิต</t>
  </si>
  <si>
    <t xml:space="preserve"> 2.  การทำเหมืองแร่ และเหมืองหิน</t>
  </si>
  <si>
    <t xml:space="preserve"> 1.  เกษตรกรรม การป่าไม้และการป่าไม้</t>
  </si>
  <si>
    <t>ยอดรวม</t>
  </si>
  <si>
    <t>ร้อยละ</t>
  </si>
  <si>
    <t>19.  กิจกรรมบริการด้านอื่นๆ</t>
  </si>
  <si>
    <t xml:space="preserve"> 7.  การขายส่ง การขายปลีก</t>
  </si>
  <si>
    <t xml:space="preserve"> 1.  เกษตรกรรม การป่าไม้และการประมง</t>
  </si>
  <si>
    <t>จำนวน (คน)</t>
  </si>
  <si>
    <t>หญิง</t>
  </si>
  <si>
    <t>ชาย</t>
  </si>
  <si>
    <t>รวม</t>
  </si>
  <si>
    <t>อุตสาหกรรม</t>
  </si>
  <si>
    <t>ตารางที่ 5  จำนวนและร้อยละของประชากรอายุ 15 ปีขึ้นไปที่มีงานทำ จำแนกตามอุตสาหกรรม 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</si>
</sst>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_-;\-* #,##0_-;_-* &quot;-&quot;??_-;_-@_-"/>
    <numFmt numFmtId="165" formatCode="_-* #,##0.0_-;\-* #,##0.0_-;_-* &quot;-&quot;??_-;_-@_-"/>
    <numFmt numFmtId="166" formatCode="0.0"/>
  </numFmts>
  <fonts count="17" x14ac:knownFonts="1">
    <font>
      <sz val="14"/>
      <name val="Cordia New"/>
      <charset val="222"/>
    </font>
    <font>
      <sz val="14"/>
      <name val="Cordia New"/>
      <charset val="222"/>
    </font>
    <font>
      <sz val="14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4"/>
      <color rgb="FF00B0F0"/>
      <name val="TH SarabunPSK"/>
      <family val="2"/>
    </font>
    <font>
      <sz val="14"/>
      <color theme="1"/>
      <name val="TH SarabunPSK"/>
      <family val="2"/>
    </font>
    <font>
      <sz val="14"/>
      <color rgb="FFFF0000"/>
      <name val="TH SarabunPSK"/>
      <family val="2"/>
    </font>
    <font>
      <b/>
      <sz val="14"/>
      <name val="TH SarabunPSK"/>
      <family val="2"/>
    </font>
    <font>
      <b/>
      <sz val="16"/>
      <color rgb="FF000000"/>
      <name val="TH SarabunPSK"/>
      <family val="2"/>
    </font>
    <font>
      <b/>
      <sz val="16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2"/>
      <color indexed="8"/>
      <name val="TH SarabunPSK"/>
      <family val="2"/>
    </font>
    <font>
      <b/>
      <sz val="12"/>
      <color rgb="FFFF0000"/>
      <name val="TH SarabunPSK"/>
      <family val="2"/>
    </font>
    <font>
      <sz val="12"/>
      <color rgb="FFFF0000"/>
      <name val="TH SarabunPSK"/>
      <family val="2"/>
    </font>
    <font>
      <b/>
      <sz val="12"/>
      <color indexed="8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6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164" fontId="3" fillId="0" borderId="0" xfId="0" applyNumberFormat="1" applyFont="1" applyAlignment="1">
      <alignment horizontal="left"/>
    </xf>
    <xf numFmtId="165" fontId="3" fillId="0" borderId="0" xfId="0" applyNumberFormat="1" applyFont="1" applyAlignment="1">
      <alignment horizontal="left"/>
    </xf>
    <xf numFmtId="165" fontId="2" fillId="0" borderId="0" xfId="0" applyNumberFormat="1" applyFont="1"/>
    <xf numFmtId="2" fontId="2" fillId="0" borderId="0" xfId="0" applyNumberFormat="1" applyFont="1"/>
    <xf numFmtId="166" fontId="4" fillId="0" borderId="1" xfId="0" applyNumberFormat="1" applyFont="1" applyBorder="1" applyAlignment="1">
      <alignment horizontal="right" vertical="center" wrapText="1"/>
    </xf>
    <xf numFmtId="166" fontId="4" fillId="0" borderId="2" xfId="0" applyNumberFormat="1" applyFont="1" applyBorder="1" applyAlignment="1">
      <alignment horizontal="right" vertical="center" wrapText="1"/>
    </xf>
    <xf numFmtId="0" fontId="3" fillId="0" borderId="2" xfId="0" applyFont="1" applyBorder="1" applyAlignment="1">
      <alignment horizontal="left" vertical="center"/>
    </xf>
    <xf numFmtId="166" fontId="4" fillId="0" borderId="3" xfId="0" applyNumberFormat="1" applyFont="1" applyBorder="1" applyAlignment="1">
      <alignment horizontal="right" vertical="center" wrapText="1"/>
    </xf>
    <xf numFmtId="166" fontId="4" fillId="0" borderId="4" xfId="0" applyNumberFormat="1" applyFont="1" applyBorder="1" applyAlignment="1">
      <alignment horizontal="right" vertical="center" wrapText="1"/>
    </xf>
    <xf numFmtId="0" fontId="3" fillId="0" borderId="4" xfId="0" applyFont="1" applyBorder="1" applyAlignment="1">
      <alignment horizontal="left" vertical="center"/>
    </xf>
    <xf numFmtId="165" fontId="5" fillId="0" borderId="0" xfId="0" applyNumberFormat="1" applyFont="1"/>
    <xf numFmtId="165" fontId="6" fillId="0" borderId="0" xfId="0" applyNumberFormat="1" applyFont="1"/>
    <xf numFmtId="165" fontId="2" fillId="0" borderId="5" xfId="0" applyNumberFormat="1" applyFont="1" applyBorder="1"/>
    <xf numFmtId="166" fontId="2" fillId="0" borderId="0" xfId="0" applyNumberFormat="1" applyFont="1"/>
    <xf numFmtId="43" fontId="2" fillId="0" borderId="0" xfId="0" applyNumberFormat="1" applyFont="1"/>
    <xf numFmtId="164" fontId="2" fillId="0" borderId="0" xfId="0" applyNumberFormat="1" applyFont="1"/>
    <xf numFmtId="164" fontId="2" fillId="0" borderId="0" xfId="0" applyNumberFormat="1" applyFont="1" applyAlignment="1">
      <alignment horizontal="right"/>
    </xf>
    <xf numFmtId="2" fontId="2" fillId="0" borderId="0" xfId="0" applyNumberFormat="1" applyFont="1" applyAlignment="1">
      <alignment horizontal="right"/>
    </xf>
    <xf numFmtId="165" fontId="7" fillId="0" borderId="0" xfId="0" applyNumberFormat="1" applyFont="1"/>
    <xf numFmtId="164" fontId="2" fillId="0" borderId="0" xfId="1" applyNumberFormat="1" applyFont="1" applyAlignment="1">
      <alignment horizontal="right"/>
    </xf>
    <xf numFmtId="2" fontId="8" fillId="0" borderId="0" xfId="1" applyNumberFormat="1" applyFont="1" applyBorder="1" applyAlignment="1">
      <alignment horizontal="right"/>
    </xf>
    <xf numFmtId="166" fontId="9" fillId="0" borderId="6" xfId="0" applyNumberFormat="1" applyFont="1" applyBorder="1" applyAlignment="1">
      <alignment horizontal="right" vertical="center"/>
    </xf>
    <xf numFmtId="166" fontId="9" fillId="0" borderId="7" xfId="0" applyNumberFormat="1" applyFont="1" applyBorder="1" applyAlignment="1">
      <alignment horizontal="right" vertical="center"/>
    </xf>
    <xf numFmtId="0" fontId="10" fillId="0" borderId="6" xfId="0" applyFont="1" applyBorder="1" applyAlignment="1">
      <alignment horizontal="center" vertical="center"/>
    </xf>
    <xf numFmtId="165" fontId="2" fillId="0" borderId="0" xfId="1" applyNumberFormat="1" applyFont="1"/>
    <xf numFmtId="0" fontId="11" fillId="0" borderId="0" xfId="0" applyFont="1"/>
    <xf numFmtId="164" fontId="2" fillId="0" borderId="0" xfId="1" applyNumberFormat="1" applyFont="1" applyBorder="1" applyAlignment="1">
      <alignment horizontal="right"/>
    </xf>
    <xf numFmtId="0" fontId="10" fillId="0" borderId="8" xfId="0" applyFont="1" applyBorder="1" applyAlignment="1">
      <alignment horizontal="right" vertical="center"/>
    </xf>
    <xf numFmtId="0" fontId="10" fillId="0" borderId="8" xfId="0" applyFont="1" applyBorder="1" applyAlignment="1">
      <alignment horizontal="center" vertical="center"/>
    </xf>
    <xf numFmtId="0" fontId="10" fillId="0" borderId="6" xfId="0" applyFont="1" applyBorder="1" applyAlignment="1">
      <alignment horizontal="left" vertical="center"/>
    </xf>
    <xf numFmtId="164" fontId="4" fillId="0" borderId="2" xfId="1" applyNumberFormat="1" applyFont="1" applyBorder="1" applyAlignment="1">
      <alignment horizontal="right" vertical="center" wrapText="1"/>
    </xf>
    <xf numFmtId="164" fontId="4" fillId="0" borderId="1" xfId="1" applyNumberFormat="1" applyFont="1" applyBorder="1" applyAlignment="1">
      <alignment horizontal="right" vertical="center" wrapText="1"/>
    </xf>
    <xf numFmtId="164" fontId="4" fillId="0" borderId="1" xfId="1" applyNumberFormat="1" applyFont="1" applyBorder="1" applyAlignment="1">
      <alignment horizontal="right" vertical="center"/>
    </xf>
    <xf numFmtId="165" fontId="11" fillId="0" borderId="0" xfId="0" applyNumberFormat="1" applyFont="1" applyAlignment="1">
      <alignment horizontal="right" vertical="top"/>
    </xf>
    <xf numFmtId="165" fontId="11" fillId="0" borderId="0" xfId="1" applyNumberFormat="1" applyFont="1" applyAlignment="1">
      <alignment horizontal="right" vertical="top"/>
    </xf>
    <xf numFmtId="164" fontId="4" fillId="0" borderId="4" xfId="1" applyNumberFormat="1" applyFont="1" applyBorder="1" applyAlignment="1">
      <alignment horizontal="right" vertical="center" wrapText="1"/>
    </xf>
    <xf numFmtId="164" fontId="4" fillId="0" borderId="3" xfId="1" applyNumberFormat="1" applyFont="1" applyBorder="1" applyAlignment="1">
      <alignment horizontal="right" vertical="center" wrapText="1"/>
    </xf>
    <xf numFmtId="164" fontId="4" fillId="0" borderId="3" xfId="1" applyNumberFormat="1" applyFont="1" applyBorder="1" applyAlignment="1">
      <alignment horizontal="right" vertical="center"/>
    </xf>
    <xf numFmtId="164" fontId="2" fillId="0" borderId="0" xfId="1" applyNumberFormat="1" applyFont="1" applyBorder="1"/>
    <xf numFmtId="164" fontId="2" fillId="0" borderId="0" xfId="1" applyNumberFormat="1" applyFont="1"/>
    <xf numFmtId="166" fontId="11" fillId="0" borderId="0" xfId="0" applyNumberFormat="1" applyFont="1"/>
    <xf numFmtId="165" fontId="12" fillId="0" borderId="0" xfId="0" applyNumberFormat="1" applyFont="1" applyAlignment="1">
      <alignment horizontal="right" vertical="top" wrapText="1"/>
    </xf>
    <xf numFmtId="165" fontId="12" fillId="0" borderId="0" xfId="0" applyNumberFormat="1" applyFont="1" applyAlignment="1">
      <alignment horizontal="right" vertical="top"/>
    </xf>
    <xf numFmtId="165" fontId="11" fillId="0" borderId="0" xfId="0" applyNumberFormat="1" applyFont="1" applyAlignment="1">
      <alignment horizontal="right" vertical="top" wrapText="1"/>
    </xf>
    <xf numFmtId="3" fontId="2" fillId="0" borderId="0" xfId="0" applyNumberFormat="1" applyFont="1"/>
    <xf numFmtId="164" fontId="12" fillId="0" borderId="0" xfId="0" applyNumberFormat="1" applyFont="1"/>
    <xf numFmtId="164" fontId="13" fillId="0" borderId="0" xfId="1" applyNumberFormat="1" applyFont="1"/>
    <xf numFmtId="165" fontId="14" fillId="0" borderId="0" xfId="0" applyNumberFormat="1" applyFont="1" applyAlignment="1">
      <alignment horizontal="right" vertical="top" wrapText="1"/>
    </xf>
    <xf numFmtId="165" fontId="14" fillId="0" borderId="0" xfId="0" applyNumberFormat="1" applyFont="1"/>
    <xf numFmtId="165" fontId="15" fillId="0" borderId="0" xfId="1" applyNumberFormat="1" applyFont="1"/>
    <xf numFmtId="165" fontId="14" fillId="0" borderId="0" xfId="1" applyNumberFormat="1" applyFont="1"/>
    <xf numFmtId="164" fontId="16" fillId="0" borderId="0" xfId="1" applyNumberFormat="1" applyFont="1"/>
    <xf numFmtId="3" fontId="9" fillId="0" borderId="6" xfId="0" applyNumberFormat="1" applyFont="1" applyBorder="1" applyAlignment="1">
      <alignment horizontal="right" vertical="center" wrapText="1"/>
    </xf>
    <xf numFmtId="3" fontId="9" fillId="0" borderId="7" xfId="0" applyNumberFormat="1" applyFont="1" applyBorder="1" applyAlignment="1">
      <alignment horizontal="right" vertical="center" wrapText="1"/>
    </xf>
    <xf numFmtId="0" fontId="10" fillId="0" borderId="4" xfId="0" applyFont="1" applyBorder="1" applyAlignment="1">
      <alignment horizontal="center" vertical="center"/>
    </xf>
    <xf numFmtId="0" fontId="10" fillId="0" borderId="9" xfId="0" applyFont="1" applyBorder="1"/>
    <xf numFmtId="0" fontId="10" fillId="0" borderId="9" xfId="0" applyFont="1" applyBorder="1" applyAlignment="1">
      <alignment horizontal="center" vertical="center"/>
    </xf>
    <xf numFmtId="0" fontId="10" fillId="0" borderId="6" xfId="0" applyFont="1" applyBorder="1"/>
    <xf numFmtId="0" fontId="10" fillId="2" borderId="8" xfId="0" applyFont="1" applyFill="1" applyBorder="1" applyAlignment="1">
      <alignment horizontal="center"/>
    </xf>
    <xf numFmtId="0" fontId="10" fillId="2" borderId="9" xfId="0" applyFont="1" applyFill="1" applyBorder="1" applyAlignment="1">
      <alignment horizontal="center"/>
    </xf>
    <xf numFmtId="0" fontId="10" fillId="0" borderId="0" xfId="0" applyFont="1"/>
    <xf numFmtId="0" fontId="10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F537F4-E244-4B84-A4B0-8D63B0A28917}">
  <sheetPr>
    <tabColor rgb="FFFF5050"/>
    <pageSetUpPr fitToPage="1"/>
  </sheetPr>
  <dimension ref="A1:AD51"/>
  <sheetViews>
    <sheetView tabSelected="1" showWhiteSpace="0" view="pageBreakPreview" zoomScale="87" zoomScaleNormal="100" zoomScaleSheetLayoutView="87" workbookViewId="0">
      <selection activeCell="G19" sqref="G1:M1048576"/>
    </sheetView>
  </sheetViews>
  <sheetFormatPr defaultRowHeight="18.75" x14ac:dyDescent="0.3"/>
  <cols>
    <col min="1" max="1" width="41.42578125" style="1" customWidth="1"/>
    <col min="2" max="4" width="23.7109375" style="1" customWidth="1"/>
    <col min="5" max="5" width="9.140625" style="1"/>
    <col min="6" max="6" width="11.28515625" style="1" customWidth="1"/>
    <col min="7" max="8" width="9.28515625" style="1" bestFit="1" customWidth="1"/>
    <col min="9" max="9" width="10.140625" style="1" bestFit="1" customWidth="1"/>
    <col min="10" max="15" width="9.28515625" style="1" bestFit="1" customWidth="1"/>
    <col min="16" max="16384" width="9.140625" style="1"/>
  </cols>
  <sheetData>
    <row r="1" spans="1:30" ht="26.25" customHeight="1" x14ac:dyDescent="0.35">
      <c r="A1" s="65" t="s">
        <v>32</v>
      </c>
      <c r="B1" s="65"/>
      <c r="C1" s="65"/>
      <c r="D1" s="65"/>
    </row>
    <row r="2" spans="1:30" ht="5.0999999999999996" customHeight="1" x14ac:dyDescent="0.35">
      <c r="A2" s="64"/>
      <c r="B2" s="64"/>
      <c r="C2" s="64"/>
      <c r="D2" s="64"/>
    </row>
    <row r="3" spans="1:30" ht="19.5" customHeight="1" x14ac:dyDescent="0.35">
      <c r="A3" s="63" t="s">
        <v>31</v>
      </c>
      <c r="B3" s="62" t="s">
        <v>30</v>
      </c>
      <c r="C3" s="62" t="s">
        <v>29</v>
      </c>
      <c r="D3" s="62" t="s">
        <v>28</v>
      </c>
    </row>
    <row r="4" spans="1:30" ht="16.5" customHeight="1" x14ac:dyDescent="0.35">
      <c r="A4" s="61"/>
      <c r="B4" s="59"/>
      <c r="C4" s="60" t="s">
        <v>27</v>
      </c>
      <c r="D4" s="59"/>
      <c r="E4" s="19"/>
    </row>
    <row r="5" spans="1:30" ht="20.100000000000001" customHeight="1" x14ac:dyDescent="0.3">
      <c r="A5" s="58" t="s">
        <v>22</v>
      </c>
      <c r="B5" s="57">
        <f>SUM(B6:B26)</f>
        <v>244631</v>
      </c>
      <c r="C5" s="56">
        <f>SUM(C6:C26)</f>
        <v>136318</v>
      </c>
      <c r="D5" s="56">
        <f>SUM(D6:D26)</f>
        <v>108313</v>
      </c>
      <c r="E5" s="19"/>
      <c r="F5" s="55"/>
      <c r="G5" s="54"/>
      <c r="H5" s="53"/>
      <c r="I5" s="52"/>
      <c r="J5" s="51"/>
      <c r="K5" s="45"/>
      <c r="L5" s="45"/>
      <c r="M5" s="6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48"/>
    </row>
    <row r="6" spans="1:30" ht="20.100000000000001" customHeight="1" x14ac:dyDescent="0.3">
      <c r="A6" s="13" t="s">
        <v>26</v>
      </c>
      <c r="B6" s="41">
        <v>108032</v>
      </c>
      <c r="C6" s="40">
        <v>71349</v>
      </c>
      <c r="D6" s="39">
        <v>36683</v>
      </c>
      <c r="E6" s="19"/>
      <c r="F6" s="50"/>
      <c r="G6" s="45"/>
      <c r="H6" s="45"/>
      <c r="I6" s="45"/>
      <c r="J6" s="46"/>
      <c r="K6" s="46"/>
      <c r="L6" s="46"/>
      <c r="M6" s="6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</row>
    <row r="7" spans="1:30" ht="20.100000000000001" customHeight="1" x14ac:dyDescent="0.3">
      <c r="A7" s="13" t="s">
        <v>20</v>
      </c>
      <c r="B7" s="41" t="s">
        <v>0</v>
      </c>
      <c r="C7" s="40" t="s">
        <v>0</v>
      </c>
      <c r="D7" s="39" t="s">
        <v>0</v>
      </c>
      <c r="E7" s="42"/>
      <c r="F7" s="49"/>
      <c r="G7" s="22"/>
      <c r="H7" s="22"/>
      <c r="I7" s="22"/>
      <c r="J7" s="47"/>
      <c r="K7" s="47"/>
      <c r="L7" s="45"/>
      <c r="M7" s="6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</row>
    <row r="8" spans="1:30" ht="20.100000000000001" customHeight="1" x14ac:dyDescent="0.3">
      <c r="A8" s="13" t="s">
        <v>19</v>
      </c>
      <c r="B8" s="41">
        <v>18591</v>
      </c>
      <c r="C8" s="40">
        <v>7360</v>
      </c>
      <c r="D8" s="39">
        <v>11231</v>
      </c>
      <c r="E8" s="30"/>
      <c r="G8" s="46"/>
      <c r="H8" s="46"/>
      <c r="I8" s="46"/>
      <c r="J8" s="47"/>
      <c r="K8" s="47"/>
      <c r="L8" s="47"/>
      <c r="M8" s="6"/>
    </row>
    <row r="9" spans="1:30" ht="20.100000000000001" customHeight="1" x14ac:dyDescent="0.3">
      <c r="A9" s="13" t="s">
        <v>18</v>
      </c>
      <c r="B9" s="41">
        <v>390</v>
      </c>
      <c r="C9" s="40">
        <v>390</v>
      </c>
      <c r="D9" s="39" t="s">
        <v>0</v>
      </c>
      <c r="E9" s="44"/>
      <c r="G9" s="37"/>
      <c r="H9" s="47"/>
      <c r="I9" s="47"/>
      <c r="J9" s="37"/>
      <c r="K9" s="37"/>
      <c r="L9" s="37"/>
      <c r="M9" s="6"/>
    </row>
    <row r="10" spans="1:30" ht="20.100000000000001" customHeight="1" x14ac:dyDescent="0.3">
      <c r="A10" s="13" t="s">
        <v>17</v>
      </c>
      <c r="B10" s="41">
        <v>941</v>
      </c>
      <c r="C10" s="40">
        <v>494</v>
      </c>
      <c r="D10" s="39">
        <v>447</v>
      </c>
      <c r="E10" s="30"/>
      <c r="G10" s="45"/>
      <c r="H10" s="46"/>
      <c r="I10" s="47"/>
      <c r="J10" s="37"/>
      <c r="K10" s="37"/>
      <c r="L10" s="37"/>
      <c r="M10" s="6"/>
    </row>
    <row r="11" spans="1:30" ht="20.100000000000001" customHeight="1" x14ac:dyDescent="0.3">
      <c r="A11" s="13" t="s">
        <v>16</v>
      </c>
      <c r="B11" s="41">
        <v>12730</v>
      </c>
      <c r="C11" s="40">
        <v>11402</v>
      </c>
      <c r="D11" s="39">
        <v>1328</v>
      </c>
      <c r="E11" s="30"/>
      <c r="G11" s="45"/>
      <c r="H11" s="46"/>
      <c r="I11" s="47"/>
      <c r="J11" s="37"/>
      <c r="K11" s="37"/>
      <c r="L11" s="37"/>
      <c r="M11" s="6"/>
    </row>
    <row r="12" spans="1:30" ht="20.100000000000001" customHeight="1" x14ac:dyDescent="0.3">
      <c r="A12" s="13" t="s">
        <v>25</v>
      </c>
      <c r="B12" s="41">
        <v>38146</v>
      </c>
      <c r="C12" s="40">
        <v>15208</v>
      </c>
      <c r="D12" s="39">
        <v>22938</v>
      </c>
      <c r="E12" s="30"/>
      <c r="G12" s="45"/>
      <c r="H12" s="46"/>
      <c r="I12" s="45"/>
      <c r="J12" s="37"/>
      <c r="K12" s="37"/>
      <c r="L12" s="37"/>
      <c r="M12" s="6"/>
    </row>
    <row r="13" spans="1:30" ht="20.100000000000001" customHeight="1" x14ac:dyDescent="0.3">
      <c r="A13" s="13" t="s">
        <v>14</v>
      </c>
      <c r="B13" s="41">
        <v>4631</v>
      </c>
      <c r="C13" s="40">
        <v>4012</v>
      </c>
      <c r="D13" s="39">
        <v>619</v>
      </c>
      <c r="E13" s="44"/>
      <c r="G13" s="22"/>
      <c r="H13" s="22"/>
      <c r="I13" s="22"/>
      <c r="J13" s="37"/>
      <c r="K13" s="37"/>
      <c r="L13" s="37"/>
      <c r="M13" s="6"/>
    </row>
    <row r="14" spans="1:30" ht="20.100000000000001" customHeight="1" x14ac:dyDescent="0.3">
      <c r="A14" s="13" t="s">
        <v>13</v>
      </c>
      <c r="B14" s="41">
        <v>11412</v>
      </c>
      <c r="C14" s="40">
        <v>4274</v>
      </c>
      <c r="D14" s="39">
        <v>7138</v>
      </c>
      <c r="E14" s="30"/>
      <c r="G14" s="6"/>
      <c r="H14" s="6"/>
      <c r="I14" s="6"/>
      <c r="J14" s="37"/>
      <c r="K14" s="37"/>
      <c r="L14" s="37"/>
      <c r="M14" s="6"/>
    </row>
    <row r="15" spans="1:30" ht="20.100000000000001" customHeight="1" x14ac:dyDescent="0.3">
      <c r="A15" s="13" t="s">
        <v>12</v>
      </c>
      <c r="B15" s="41">
        <v>1062</v>
      </c>
      <c r="C15" s="40">
        <v>1000</v>
      </c>
      <c r="D15" s="39">
        <v>62</v>
      </c>
      <c r="E15" s="42"/>
      <c r="G15" s="6"/>
      <c r="H15" s="6"/>
      <c r="I15" s="6"/>
      <c r="J15" s="37"/>
      <c r="K15" s="37"/>
      <c r="L15" s="37"/>
      <c r="M15" s="6"/>
    </row>
    <row r="16" spans="1:30" ht="20.100000000000001" customHeight="1" x14ac:dyDescent="0.3">
      <c r="A16" s="13" t="s">
        <v>11</v>
      </c>
      <c r="B16" s="41">
        <v>1213</v>
      </c>
      <c r="C16" s="40">
        <v>290</v>
      </c>
      <c r="D16" s="39">
        <v>923</v>
      </c>
      <c r="E16" s="30"/>
      <c r="G16" s="6"/>
      <c r="H16" s="6"/>
      <c r="I16" s="6"/>
      <c r="J16" s="37"/>
      <c r="K16" s="37"/>
      <c r="L16" s="37"/>
      <c r="M16" s="6"/>
    </row>
    <row r="17" spans="1:16" ht="20.100000000000001" customHeight="1" x14ac:dyDescent="0.3">
      <c r="A17" s="13" t="s">
        <v>10</v>
      </c>
      <c r="B17" s="41" t="s">
        <v>0</v>
      </c>
      <c r="C17" s="40" t="s">
        <v>0</v>
      </c>
      <c r="D17" s="39" t="s">
        <v>0</v>
      </c>
      <c r="E17" s="30"/>
      <c r="F17" s="43"/>
      <c r="G17" s="6"/>
      <c r="H17" s="6"/>
      <c r="I17" s="6"/>
      <c r="J17" s="38"/>
      <c r="K17" s="38"/>
      <c r="L17" s="38"/>
      <c r="M17" s="28"/>
      <c r="N17" s="43"/>
      <c r="O17" s="43"/>
      <c r="P17" s="43"/>
    </row>
    <row r="18" spans="1:16" ht="20.100000000000001" customHeight="1" x14ac:dyDescent="0.3">
      <c r="A18" s="13" t="s">
        <v>9</v>
      </c>
      <c r="B18" s="41">
        <v>447</v>
      </c>
      <c r="C18" s="40">
        <v>212</v>
      </c>
      <c r="D18" s="39">
        <v>235</v>
      </c>
      <c r="E18" s="30"/>
      <c r="G18" s="6"/>
      <c r="H18" s="6"/>
      <c r="I18" s="6"/>
      <c r="J18" s="37"/>
      <c r="K18" s="37"/>
      <c r="L18" s="37"/>
      <c r="M18" s="6"/>
    </row>
    <row r="19" spans="1:16" ht="20.100000000000001" customHeight="1" x14ac:dyDescent="0.3">
      <c r="A19" s="13" t="s">
        <v>8</v>
      </c>
      <c r="B19" s="41">
        <v>1417</v>
      </c>
      <c r="C19" s="40">
        <v>307</v>
      </c>
      <c r="D19" s="39">
        <v>1110</v>
      </c>
      <c r="E19" s="30"/>
      <c r="G19" s="28"/>
      <c r="H19" s="28"/>
      <c r="I19" s="28"/>
      <c r="J19" s="37"/>
      <c r="K19" s="37"/>
      <c r="L19" s="37"/>
      <c r="M19" s="6"/>
    </row>
    <row r="20" spans="1:16" ht="20.100000000000001" customHeight="1" x14ac:dyDescent="0.3">
      <c r="A20" s="13" t="s">
        <v>7</v>
      </c>
      <c r="B20" s="41">
        <v>23486</v>
      </c>
      <c r="C20" s="40">
        <v>13200</v>
      </c>
      <c r="D20" s="39">
        <v>10286</v>
      </c>
      <c r="E20" s="30"/>
      <c r="F20" s="29"/>
      <c r="G20" s="28"/>
      <c r="H20" s="28"/>
      <c r="I20" s="28"/>
      <c r="J20" s="37"/>
      <c r="K20" s="37"/>
      <c r="L20" s="37"/>
      <c r="M20" s="6"/>
    </row>
    <row r="21" spans="1:16" ht="20.100000000000001" customHeight="1" x14ac:dyDescent="0.3">
      <c r="A21" s="13" t="s">
        <v>6</v>
      </c>
      <c r="B21" s="41">
        <v>9336</v>
      </c>
      <c r="C21" s="40">
        <v>3057</v>
      </c>
      <c r="D21" s="39">
        <v>6279</v>
      </c>
      <c r="E21" s="42"/>
      <c r="F21" s="29"/>
      <c r="G21" s="28"/>
      <c r="H21" s="28"/>
      <c r="I21" s="28"/>
      <c r="J21" s="37"/>
      <c r="K21" s="37"/>
      <c r="L21" s="37"/>
      <c r="M21" s="6"/>
    </row>
    <row r="22" spans="1:16" ht="20.100000000000001" customHeight="1" x14ac:dyDescent="0.3">
      <c r="A22" s="13" t="s">
        <v>5</v>
      </c>
      <c r="B22" s="41">
        <v>7230</v>
      </c>
      <c r="C22" s="40">
        <v>1497</v>
      </c>
      <c r="D22" s="39">
        <v>5733</v>
      </c>
      <c r="E22" s="30"/>
      <c r="F22" s="29"/>
      <c r="G22" s="28"/>
      <c r="H22" s="28"/>
      <c r="I22" s="28"/>
      <c r="J22" s="37"/>
      <c r="K22" s="37"/>
      <c r="L22" s="37"/>
      <c r="M22" s="6"/>
    </row>
    <row r="23" spans="1:16" ht="20.100000000000001" customHeight="1" x14ac:dyDescent="0.3">
      <c r="A23" s="13" t="s">
        <v>4</v>
      </c>
      <c r="B23" s="41">
        <v>1441</v>
      </c>
      <c r="C23" s="40">
        <v>732</v>
      </c>
      <c r="D23" s="39">
        <v>709</v>
      </c>
      <c r="E23" s="30"/>
      <c r="F23" s="29"/>
      <c r="G23" s="38"/>
      <c r="H23" s="38"/>
      <c r="I23" s="38"/>
      <c r="J23" s="37"/>
      <c r="K23" s="37"/>
      <c r="L23" s="37"/>
      <c r="M23" s="6"/>
    </row>
    <row r="24" spans="1:16" ht="20.100000000000001" customHeight="1" x14ac:dyDescent="0.3">
      <c r="A24" s="13" t="s">
        <v>24</v>
      </c>
      <c r="B24" s="41">
        <v>2764</v>
      </c>
      <c r="C24" s="40">
        <v>1428</v>
      </c>
      <c r="D24" s="39">
        <v>1336</v>
      </c>
      <c r="E24" s="30"/>
      <c r="F24" s="29"/>
      <c r="G24" s="38"/>
      <c r="H24" s="38"/>
      <c r="I24" s="38"/>
      <c r="J24" s="37"/>
      <c r="K24" s="37"/>
      <c r="L24" s="37"/>
      <c r="M24" s="6"/>
    </row>
    <row r="25" spans="1:16" ht="20.100000000000001" customHeight="1" x14ac:dyDescent="0.3">
      <c r="A25" s="13" t="s">
        <v>2</v>
      </c>
      <c r="B25" s="41">
        <v>1362</v>
      </c>
      <c r="C25" s="40">
        <v>106</v>
      </c>
      <c r="D25" s="39">
        <v>1256</v>
      </c>
      <c r="E25" s="30"/>
      <c r="F25" s="29"/>
      <c r="G25" s="38"/>
      <c r="H25" s="38"/>
      <c r="I25" s="38"/>
      <c r="J25" s="37"/>
      <c r="K25" s="37"/>
      <c r="L25" s="37"/>
      <c r="M25" s="6"/>
    </row>
    <row r="26" spans="1:16" ht="20.100000000000001" customHeight="1" x14ac:dyDescent="0.3">
      <c r="A26" s="13" t="s">
        <v>1</v>
      </c>
      <c r="B26" s="36" t="s">
        <v>0</v>
      </c>
      <c r="C26" s="35" t="s">
        <v>0</v>
      </c>
      <c r="D26" s="34" t="s">
        <v>0</v>
      </c>
      <c r="E26" s="30"/>
      <c r="F26" s="29"/>
      <c r="G26" s="28"/>
      <c r="H26" s="28"/>
      <c r="I26" s="28"/>
      <c r="J26" s="6"/>
      <c r="K26" s="6"/>
      <c r="L26" s="6"/>
      <c r="M26" s="6"/>
    </row>
    <row r="27" spans="1:16" ht="20.100000000000001" customHeight="1" x14ac:dyDescent="0.3">
      <c r="A27" s="33"/>
      <c r="B27" s="31"/>
      <c r="C27" s="32" t="s">
        <v>23</v>
      </c>
      <c r="D27" s="31"/>
      <c r="E27" s="30"/>
      <c r="F27" s="29"/>
      <c r="G27" s="28"/>
      <c r="H27" s="28"/>
      <c r="I27" s="28"/>
      <c r="J27" s="6"/>
      <c r="K27" s="6"/>
      <c r="L27" s="6"/>
      <c r="M27" s="6"/>
    </row>
    <row r="28" spans="1:16" ht="20.100000000000001" customHeight="1" x14ac:dyDescent="0.3">
      <c r="A28" s="27" t="s">
        <v>22</v>
      </c>
      <c r="B28" s="26">
        <f>SUM(B29:B49)</f>
        <v>100</v>
      </c>
      <c r="C28" s="25">
        <f>SUM(C29:C49)</f>
        <v>99.988183512082031</v>
      </c>
      <c r="D28" s="25">
        <f>SUM(D29:D49)</f>
        <v>100</v>
      </c>
      <c r="E28" s="24"/>
      <c r="F28" s="23"/>
      <c r="G28" s="22"/>
      <c r="H28" s="22"/>
      <c r="I28" s="22"/>
      <c r="J28" s="6"/>
      <c r="K28" s="6"/>
      <c r="L28" s="6"/>
      <c r="M28" s="6"/>
    </row>
    <row r="29" spans="1:16" ht="20.100000000000001" customHeight="1" x14ac:dyDescent="0.3">
      <c r="A29" s="13" t="s">
        <v>21</v>
      </c>
      <c r="B29" s="11">
        <f>(B6/B$5)*100</f>
        <v>44.161206061374067</v>
      </c>
      <c r="C29" s="12">
        <f>(C6/C$5)*100</f>
        <v>52.340116492319432</v>
      </c>
      <c r="D29" s="11">
        <f>(D6/D$5)*100</f>
        <v>33.867587454876144</v>
      </c>
      <c r="E29" s="21"/>
      <c r="F29" s="20"/>
      <c r="G29" s="6"/>
      <c r="H29" s="6"/>
      <c r="I29" s="6"/>
      <c r="J29" s="6"/>
      <c r="K29" s="6"/>
      <c r="L29" s="6"/>
      <c r="M29" s="6"/>
    </row>
    <row r="30" spans="1:16" ht="20.100000000000001" customHeight="1" x14ac:dyDescent="0.3">
      <c r="A30" s="13" t="s">
        <v>20</v>
      </c>
      <c r="B30" s="11" t="s">
        <v>0</v>
      </c>
      <c r="C30" s="12" t="s">
        <v>0</v>
      </c>
      <c r="D30" s="11" t="s">
        <v>0</v>
      </c>
      <c r="E30" s="7"/>
      <c r="F30" s="19"/>
      <c r="G30" s="16"/>
      <c r="H30" s="16"/>
      <c r="I30" s="16"/>
      <c r="J30" s="6"/>
      <c r="K30" s="6"/>
      <c r="L30" s="6"/>
      <c r="M30" s="6"/>
    </row>
    <row r="31" spans="1:16" ht="20.100000000000001" customHeight="1" x14ac:dyDescent="0.3">
      <c r="A31" s="13" t="s">
        <v>19</v>
      </c>
      <c r="B31" s="11">
        <f>(B8/B$5)*100</f>
        <v>7.5996092073367647</v>
      </c>
      <c r="C31" s="12">
        <f>(C8/C$5)*100</f>
        <v>5.3991402456021946</v>
      </c>
      <c r="D31" s="11">
        <f>(D8/D$5)*100</f>
        <v>10.369023108952756</v>
      </c>
      <c r="E31" s="7"/>
      <c r="G31" s="15"/>
      <c r="H31" s="15"/>
      <c r="I31" s="15"/>
      <c r="J31" s="14"/>
      <c r="K31" s="6"/>
      <c r="L31" s="6"/>
      <c r="M31" s="6"/>
    </row>
    <row r="32" spans="1:16" ht="20.100000000000001" customHeight="1" x14ac:dyDescent="0.3">
      <c r="A32" s="13" t="s">
        <v>18</v>
      </c>
      <c r="B32" s="11">
        <f>(B9/B$5)*100</f>
        <v>0.15942378521119563</v>
      </c>
      <c r="C32" s="12">
        <f>(C9/C$5)*100</f>
        <v>0.2860957467098989</v>
      </c>
      <c r="D32" s="11" t="s">
        <v>0</v>
      </c>
      <c r="E32" s="7"/>
      <c r="F32" s="18"/>
      <c r="G32" s="6"/>
      <c r="H32" s="6"/>
      <c r="I32" s="6"/>
      <c r="J32" s="6"/>
      <c r="K32" s="6"/>
      <c r="L32" s="6"/>
      <c r="M32" s="6"/>
    </row>
    <row r="33" spans="1:13" ht="20.100000000000001" customHeight="1" x14ac:dyDescent="0.3">
      <c r="A33" s="13" t="s">
        <v>17</v>
      </c>
      <c r="B33" s="11">
        <f>(B10/B$5)*100</f>
        <v>0.38466097918906433</v>
      </c>
      <c r="C33" s="12">
        <f>(C10/C$5)*100</f>
        <v>0.36238794583253864</v>
      </c>
      <c r="D33" s="11">
        <f>(D10/D$5)*100</f>
        <v>0.41269284388762195</v>
      </c>
      <c r="E33" s="7"/>
      <c r="F33" s="18"/>
      <c r="G33" s="6"/>
      <c r="H33" s="6"/>
      <c r="I33" s="6"/>
      <c r="J33" s="6"/>
      <c r="K33" s="6"/>
      <c r="L33" s="6"/>
      <c r="M33" s="6"/>
    </row>
    <row r="34" spans="1:13" ht="20.100000000000001" customHeight="1" x14ac:dyDescent="0.3">
      <c r="A34" s="13" t="s">
        <v>16</v>
      </c>
      <c r="B34" s="11">
        <f>(B11/B$5)*100</f>
        <v>5.203755860868001</v>
      </c>
      <c r="C34" s="12">
        <v>8.3000000000000007</v>
      </c>
      <c r="D34" s="11">
        <f>(D11/D$5)*100</f>
        <v>1.2260762789323536</v>
      </c>
      <c r="E34" s="7"/>
      <c r="F34" s="17"/>
      <c r="G34" s="16"/>
      <c r="H34" s="16"/>
      <c r="I34" s="16"/>
      <c r="J34" s="6"/>
      <c r="K34" s="6"/>
      <c r="L34" s="6"/>
      <c r="M34" s="6"/>
    </row>
    <row r="35" spans="1:13" ht="20.100000000000001" customHeight="1" x14ac:dyDescent="0.3">
      <c r="A35" s="13" t="s">
        <v>15</v>
      </c>
      <c r="B35" s="11">
        <f>(B12/B$5)*100</f>
        <v>15.593281309400689</v>
      </c>
      <c r="C35" s="12">
        <f>(C12/C$5)*100</f>
        <v>11.156266964010623</v>
      </c>
      <c r="D35" s="11">
        <f>(D12/D$5)*100</f>
        <v>21.17751331788428</v>
      </c>
      <c r="E35" s="7"/>
      <c r="G35" s="15"/>
      <c r="H35" s="15"/>
      <c r="I35" s="15"/>
      <c r="J35" s="14"/>
      <c r="K35" s="6"/>
      <c r="L35" s="6"/>
      <c r="M35" s="6"/>
    </row>
    <row r="36" spans="1:13" ht="20.100000000000001" customHeight="1" x14ac:dyDescent="0.3">
      <c r="A36" s="13" t="s">
        <v>14</v>
      </c>
      <c r="B36" s="11">
        <f>(B13/B$5)*100</f>
        <v>1.8930552546488386</v>
      </c>
      <c r="C36" s="12">
        <f>(C13/C$5)*100</f>
        <v>2.9431182969233705</v>
      </c>
      <c r="D36" s="11">
        <f>(D13/D$5)*100</f>
        <v>0.57149188001440265</v>
      </c>
      <c r="E36" s="7"/>
      <c r="G36" s="6"/>
      <c r="H36" s="6"/>
      <c r="I36" s="6"/>
      <c r="J36" s="6"/>
      <c r="K36" s="6"/>
      <c r="L36" s="6"/>
      <c r="M36" s="6"/>
    </row>
    <row r="37" spans="1:13" ht="20.100000000000001" customHeight="1" x14ac:dyDescent="0.3">
      <c r="A37" s="13" t="s">
        <v>13</v>
      </c>
      <c r="B37" s="11">
        <f>(B14/B$5)*100</f>
        <v>4.6649852226414472</v>
      </c>
      <c r="C37" s="12">
        <f>(C14/C$5)*100</f>
        <v>3.1353159524054051</v>
      </c>
      <c r="D37" s="11">
        <f>(D14/D$5)*100</f>
        <v>6.5901599992613997</v>
      </c>
      <c r="E37" s="7"/>
      <c r="G37" s="6"/>
      <c r="H37" s="6"/>
      <c r="I37" s="6"/>
      <c r="J37" s="6"/>
      <c r="K37" s="6"/>
      <c r="L37" s="6"/>
      <c r="M37" s="6"/>
    </row>
    <row r="38" spans="1:13" ht="20.100000000000001" customHeight="1" x14ac:dyDescent="0.3">
      <c r="A38" s="13" t="s">
        <v>12</v>
      </c>
      <c r="B38" s="11">
        <f>(B15/B$5)*100</f>
        <v>0.43412323049817886</v>
      </c>
      <c r="C38" s="12">
        <f>(C15/C$5)*100</f>
        <v>0.7335788377176895</v>
      </c>
      <c r="D38" s="11">
        <f>(D15/D$5)*100</f>
        <v>5.7241513022444221E-2</v>
      </c>
      <c r="E38" s="7"/>
      <c r="G38" s="6"/>
      <c r="H38" s="6"/>
      <c r="I38" s="6"/>
      <c r="J38" s="6"/>
      <c r="K38" s="6"/>
      <c r="L38" s="6"/>
      <c r="M38" s="6"/>
    </row>
    <row r="39" spans="1:13" ht="20.100000000000001" customHeight="1" x14ac:dyDescent="0.3">
      <c r="A39" s="13" t="s">
        <v>11</v>
      </c>
      <c r="B39" s="11">
        <f>(B16/B$5)*100</f>
        <v>0.49584884990046235</v>
      </c>
      <c r="C39" s="12">
        <f>(C16/C$5)*100</f>
        <v>0.21273786293812996</v>
      </c>
      <c r="D39" s="11">
        <f>(D16/D$5)*100</f>
        <v>0.85215994386638716</v>
      </c>
      <c r="E39" s="7"/>
      <c r="G39" s="6"/>
      <c r="H39" s="6"/>
      <c r="I39" s="6"/>
      <c r="J39" s="6"/>
      <c r="K39" s="6"/>
      <c r="L39" s="6"/>
      <c r="M39" s="6"/>
    </row>
    <row r="40" spans="1:13" ht="20.100000000000001" customHeight="1" x14ac:dyDescent="0.3">
      <c r="A40" s="13" t="s">
        <v>10</v>
      </c>
      <c r="B40" s="11" t="s">
        <v>0</v>
      </c>
      <c r="C40" s="12" t="s">
        <v>0</v>
      </c>
      <c r="D40" s="11" t="s">
        <v>0</v>
      </c>
      <c r="E40" s="7"/>
      <c r="G40" s="6"/>
      <c r="H40" s="6"/>
      <c r="I40" s="6"/>
      <c r="J40" s="6"/>
      <c r="K40" s="6"/>
      <c r="L40" s="6"/>
      <c r="M40" s="6"/>
    </row>
    <row r="41" spans="1:13" ht="20.100000000000001" customHeight="1" x14ac:dyDescent="0.3">
      <c r="A41" s="13" t="s">
        <v>9</v>
      </c>
      <c r="B41" s="11">
        <f>(B18/B$5)*100</f>
        <v>0.18272418458821654</v>
      </c>
      <c r="C41" s="12">
        <f>(C18/C$5)*100</f>
        <v>0.15551871359615019</v>
      </c>
      <c r="D41" s="11">
        <f>(D18/D$5)*100</f>
        <v>0.21696379935926433</v>
      </c>
      <c r="E41" s="7"/>
      <c r="G41" s="6"/>
      <c r="H41" s="6"/>
      <c r="I41" s="6"/>
      <c r="J41" s="6"/>
      <c r="K41" s="6"/>
      <c r="L41" s="6"/>
      <c r="M41" s="6"/>
    </row>
    <row r="42" spans="1:13" ht="20.100000000000001" customHeight="1" x14ac:dyDescent="0.3">
      <c r="A42" s="13" t="s">
        <v>8</v>
      </c>
      <c r="B42" s="11">
        <f>(B19/B$5)*100</f>
        <v>0.57923975293401087</v>
      </c>
      <c r="C42" s="12">
        <f>(C19/C$5)*100</f>
        <v>0.2252087031793307</v>
      </c>
      <c r="D42" s="11">
        <f>(D19/D$5)*100</f>
        <v>1.0248077331437593</v>
      </c>
      <c r="E42" s="7"/>
      <c r="G42" s="6"/>
      <c r="H42" s="6"/>
      <c r="I42" s="6"/>
      <c r="J42" s="6"/>
      <c r="K42" s="6"/>
      <c r="L42" s="6"/>
      <c r="M42" s="6"/>
    </row>
    <row r="43" spans="1:13" ht="20.100000000000001" customHeight="1" x14ac:dyDescent="0.3">
      <c r="A43" s="13" t="s">
        <v>7</v>
      </c>
      <c r="B43" s="11">
        <f>(B20/B$5)*100</f>
        <v>9.6005821012054895</v>
      </c>
      <c r="C43" s="12">
        <f>(C20/C$5)*100</f>
        <v>9.6832406578735011</v>
      </c>
      <c r="D43" s="11">
        <f>(D20/D$5)*100</f>
        <v>9.4965516604655029</v>
      </c>
      <c r="E43" s="7"/>
      <c r="G43" s="6"/>
      <c r="H43" s="6"/>
      <c r="I43" s="6"/>
      <c r="J43" s="6"/>
      <c r="K43" s="6"/>
      <c r="L43" s="6"/>
      <c r="M43" s="6"/>
    </row>
    <row r="44" spans="1:13" ht="20.100000000000001" customHeight="1" x14ac:dyDescent="0.3">
      <c r="A44" s="13" t="s">
        <v>6</v>
      </c>
      <c r="B44" s="11">
        <f>(B21/B$5)*100</f>
        <v>3.8163601505941598</v>
      </c>
      <c r="C44" s="12">
        <f>(C21/C$5)*100</f>
        <v>2.242550506902977</v>
      </c>
      <c r="D44" s="11">
        <f>(D21/D$5)*100</f>
        <v>5.7970880688375361</v>
      </c>
      <c r="E44" s="7"/>
      <c r="G44" s="6"/>
      <c r="H44" s="6"/>
      <c r="I44" s="6"/>
      <c r="J44" s="6"/>
      <c r="K44" s="6"/>
      <c r="L44" s="6"/>
      <c r="M44" s="6"/>
    </row>
    <row r="45" spans="1:13" ht="20.100000000000001" customHeight="1" x14ac:dyDescent="0.3">
      <c r="A45" s="13" t="s">
        <v>5</v>
      </c>
      <c r="B45" s="11">
        <f>(B22/B$5)*100</f>
        <v>2.9554717104537036</v>
      </c>
      <c r="C45" s="12">
        <f>(C22/C$5)*100</f>
        <v>1.0981675200633811</v>
      </c>
      <c r="D45" s="11">
        <f>(D22/D$5)*100</f>
        <v>5.2929934541560106</v>
      </c>
      <c r="E45" s="7"/>
      <c r="G45" s="6"/>
      <c r="H45" s="6"/>
      <c r="I45" s="6"/>
      <c r="J45" s="6"/>
      <c r="K45" s="6"/>
      <c r="L45" s="6"/>
      <c r="M45" s="6"/>
    </row>
    <row r="46" spans="1:13" ht="20.100000000000001" customHeight="1" x14ac:dyDescent="0.3">
      <c r="A46" s="13" t="s">
        <v>4</v>
      </c>
      <c r="B46" s="11">
        <f>(B23/B$5)*100</f>
        <v>0.58905044740854595</v>
      </c>
      <c r="C46" s="12">
        <f>(C23/C$5)*100</f>
        <v>0.53697970920934868</v>
      </c>
      <c r="D46" s="11">
        <f>(D23/D$5)*100</f>
        <v>0.65458439891795073</v>
      </c>
      <c r="E46" s="7"/>
      <c r="G46" s="6"/>
      <c r="H46" s="6"/>
      <c r="I46" s="6"/>
      <c r="J46" s="6"/>
      <c r="K46" s="6"/>
      <c r="L46" s="6"/>
      <c r="M46" s="6"/>
    </row>
    <row r="47" spans="1:13" ht="20.100000000000001" customHeight="1" x14ac:dyDescent="0.3">
      <c r="A47" s="13" t="s">
        <v>3</v>
      </c>
      <c r="B47" s="11">
        <f>(B24/B$5)*100</f>
        <v>1.1298649803172942</v>
      </c>
      <c r="C47" s="12">
        <v>1.1000000000000001</v>
      </c>
      <c r="D47" s="11">
        <f>(D24/D$5)*100</f>
        <v>1.2334622806126687</v>
      </c>
      <c r="E47" s="7"/>
      <c r="G47" s="6"/>
      <c r="H47" s="6"/>
      <c r="I47" s="6"/>
      <c r="J47" s="6"/>
      <c r="K47" s="6"/>
      <c r="L47" s="6"/>
      <c r="M47" s="6"/>
    </row>
    <row r="48" spans="1:13" ht="20.100000000000001" customHeight="1" x14ac:dyDescent="0.3">
      <c r="A48" s="13" t="s">
        <v>2</v>
      </c>
      <c r="B48" s="11">
        <f>(B25/B$5)*100</f>
        <v>0.55675691142986783</v>
      </c>
      <c r="C48" s="12">
        <f>(C25/C$5)*100</f>
        <v>7.7759356798075094E-2</v>
      </c>
      <c r="D48" s="11">
        <f>(D25/D$5)*100</f>
        <v>1.1596022638095151</v>
      </c>
      <c r="E48" s="7"/>
      <c r="G48" s="6"/>
      <c r="H48" s="6"/>
      <c r="I48" s="6"/>
      <c r="J48" s="6"/>
      <c r="K48" s="6"/>
      <c r="L48" s="6"/>
      <c r="M48" s="6"/>
    </row>
    <row r="49" spans="1:13" ht="20.100000000000001" customHeight="1" x14ac:dyDescent="0.3">
      <c r="A49" s="10" t="s">
        <v>1</v>
      </c>
      <c r="B49" s="8" t="s">
        <v>0</v>
      </c>
      <c r="C49" s="9" t="s">
        <v>0</v>
      </c>
      <c r="D49" s="8" t="s">
        <v>0</v>
      </c>
      <c r="E49" s="7"/>
      <c r="G49" s="6"/>
      <c r="H49" s="6"/>
      <c r="I49" s="6"/>
      <c r="J49" s="6"/>
      <c r="K49" s="6"/>
      <c r="L49" s="6"/>
      <c r="M49" s="6"/>
    </row>
    <row r="50" spans="1:13" ht="12" customHeight="1" x14ac:dyDescent="0.35">
      <c r="A50" s="3"/>
      <c r="B50" s="5"/>
      <c r="C50" s="4"/>
      <c r="D50" s="3"/>
    </row>
    <row r="51" spans="1:13" ht="18.75" customHeight="1" x14ac:dyDescent="0.35">
      <c r="A51" s="2">
        <v>31</v>
      </c>
      <c r="B51" s="2"/>
      <c r="C51" s="2"/>
      <c r="D51" s="2"/>
    </row>
  </sheetData>
  <mergeCells count="2">
    <mergeCell ref="A51:D51"/>
    <mergeCell ref="A1:D1"/>
  </mergeCells>
  <pageMargins left="0.9" right="0.19" top="0.39370078740157483" bottom="0" header="0.62992125984251968" footer="0"/>
  <pageSetup paperSize="9" scale="85" fitToWidth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ตาราง 5</vt:lpstr>
      <vt:lpstr>'ตาราง 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2021-10-12T08:29:08Z</dcterms:created>
  <dcterms:modified xsi:type="dcterms:W3CDTF">2021-10-12T08:29:46Z</dcterms:modified>
</cp:coreProperties>
</file>