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\Desktop\nso48\สธอ\งานพี่หนูนิด\อัพตารางแรงงาน\"/>
    </mc:Choice>
  </mc:AlternateContent>
  <bookViews>
    <workbookView xWindow="0" yWindow="0" windowWidth="10125" windowHeight="7545"/>
  </bookViews>
  <sheets>
    <sheet name="ตารางที่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B6" i="2" s="1"/>
  <c r="F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G51" i="2"/>
  <c r="G52" i="2"/>
</calcChain>
</file>

<file path=xl/sharedStrings.xml><?xml version="1.0" encoding="utf-8"?>
<sst xmlns="http://schemas.openxmlformats.org/spreadsheetml/2006/main" count="58" uniqueCount="35">
  <si>
    <t>22. ไม่ทราบ</t>
  </si>
  <si>
    <t>21. องค์การระหว่างประเทศ</t>
  </si>
  <si>
    <t>20. ลูกจ้างในครัวเรือนส่วนบุคคล</t>
  </si>
  <si>
    <t>19. กิจกรรมบริการด้านอื่น ๆ</t>
  </si>
  <si>
    <t>18. ศิลปะ ความบันเทิง นันทนาการ</t>
  </si>
  <si>
    <t>17. 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</si>
  <si>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</si>
  <si>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</si>
  <si>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</si>
  <si>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</si>
  <si>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กิจการด้านอสังหาริมทรัพย์</t>
  </si>
  <si>
    <t>11. กิจกรรมทางการเงินและการประกันภัย</t>
  </si>
  <si>
    <t>10.ข้อมูลข่าวสารและการสื่อสาร</t>
  </si>
  <si>
    <t>9. กิจกรรมโรงแรม และ อาหาร</t>
  </si>
  <si>
    <t>8. การขนส่ง สถานที่เก็บสินค้า</t>
  </si>
  <si>
    <t>7. การขายส่ง การขายปลีก</t>
  </si>
  <si>
    <t>6. การก่อสร้าง</t>
  </si>
  <si>
    <t>5. การจัดหาน้ำบำบัดน้ำเสีย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</si>
  <si>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</si>
  <si>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</si>
  <si>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</si>
  <si>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>1.เกษตรกรรม การป่าไม้ และการประมง</t>
  </si>
  <si>
    <t>ยอดรวม</t>
  </si>
  <si>
    <t>ร้อยละ</t>
  </si>
  <si>
    <t>-</t>
  </si>
  <si>
    <t>10. ข้อมูลข่าวสารและการสื่อสาร</t>
  </si>
  <si>
    <t>5. การจัดหาน้ำ บำบัดน้ำเสีย</t>
  </si>
  <si>
    <t>2. การทำเหมืองแร่ และเหมืองหิน</t>
  </si>
  <si>
    <t>จำนวน</t>
  </si>
  <si>
    <t>หญิง</t>
  </si>
  <si>
    <t>ชาย</t>
  </si>
  <si>
    <t>รวม</t>
  </si>
  <si>
    <t>อุตสาหกรรม</t>
  </si>
  <si>
    <t xml:space="preserve">               จังหวัดเชียงใหม่ ไตรมาสที่ 1 :  (มกราคม - มีนาคม)  พ.ศ. 2564</t>
  </si>
  <si>
    <t>ตารางที่  4  จำนวน และร้อยละของประชากรอายุ 15 ปีขึ้นไปที่มีงานทำ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</si>
</sst>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_-* #,##0.0_-;\-* #,##0.0_-;_-* &quot;-&quot;??_-;_-@_-"/>
    <numFmt numFmtId="189" formatCode="0.0"/>
    <numFmt numFmtId="190" formatCode="_-* #,##0.000_-;\-* #,##0.000_-;_-* &quot;-&quot;??_-;_-@_-"/>
    <numFmt numFmtId="191" formatCode="_-* #,##0.0000_-;\-* #,##0.0000_-;_-* &quot;-&quot;??_-;_-@_-"/>
    <numFmt numFmtId="192" formatCode="_-* #,##0_-;\-* #,##0_-;_-* &quot;-&quot;??_-;_-@_-"/>
    <numFmt numFmtId="193" formatCode="_-* #,##0.0_-;\-* #,##0.0_-;_-* &quot;-&quot;_-;_-@_-"/>
  </numFmts>
  <fonts count="6" x14ac:knownFonts="1">
    <font>
      <sz val="16"/>
      <color theme="1"/>
      <name val="TH SarabunPSK"/>
      <family val="2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 applyBorder="1" applyAlignment="1">
      <alignment vertical="center"/>
    </xf>
    <xf numFmtId="187" fontId="2" fillId="0" borderId="0" xfId="1" applyNumberFormat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" xfId="1" applyFont="1" applyBorder="1" applyAlignment="1">
      <alignment vertical="center"/>
    </xf>
    <xf numFmtId="188" fontId="2" fillId="0" borderId="0" xfId="2" applyNumberFormat="1" applyFont="1" applyFill="1" applyBorder="1" applyAlignment="1">
      <alignment horizontal="right" vertical="center"/>
    </xf>
    <xf numFmtId="189" fontId="2" fillId="0" borderId="0" xfId="1" applyNumberFormat="1" applyFont="1" applyBorder="1" applyAlignment="1">
      <alignment horizontal="right" vertical="center"/>
    </xf>
    <xf numFmtId="187" fontId="2" fillId="0" borderId="0" xfId="1" applyNumberFormat="1" applyFont="1" applyBorder="1" applyAlignment="1">
      <alignment horizontal="right" vertical="center"/>
    </xf>
    <xf numFmtId="43" fontId="2" fillId="0" borderId="0" xfId="2" applyNumberFormat="1" applyFont="1" applyFill="1" applyBorder="1" applyAlignment="1">
      <alignment horizontal="right" vertical="center"/>
    </xf>
    <xf numFmtId="190" fontId="2" fillId="0" borderId="0" xfId="2" applyNumberFormat="1" applyFont="1" applyFill="1" applyBorder="1" applyAlignment="1">
      <alignment horizontal="right" vertical="center"/>
    </xf>
    <xf numFmtId="189" fontId="2" fillId="0" borderId="0" xfId="1" applyNumberFormat="1" applyFont="1" applyBorder="1" applyAlignment="1">
      <alignment vertical="center"/>
    </xf>
    <xf numFmtId="191" fontId="2" fillId="0" borderId="0" xfId="2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 applyProtection="1">
      <alignment horizontal="left" vertical="center"/>
    </xf>
    <xf numFmtId="188" fontId="3" fillId="0" borderId="0" xfId="2" applyNumberFormat="1" applyFont="1" applyFill="1" applyBorder="1" applyAlignment="1">
      <alignment horizontal="right" vertical="center"/>
    </xf>
    <xf numFmtId="0" fontId="2" fillId="0" borderId="0" xfId="1" quotePrefix="1" applyFont="1" applyBorder="1" applyAlignment="1" applyProtection="1">
      <alignment horizontal="left" vertical="center"/>
    </xf>
    <xf numFmtId="2" fontId="2" fillId="0" borderId="0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188" fontId="4" fillId="0" borderId="0" xfId="1" applyNumberFormat="1" applyFont="1" applyFill="1" applyBorder="1" applyAlignment="1">
      <alignment vertical="center"/>
    </xf>
    <xf numFmtId="189" fontId="4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192" fontId="2" fillId="0" borderId="0" xfId="2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189" fontId="2" fillId="0" borderId="0" xfId="1" applyNumberFormat="1" applyFont="1" applyFill="1" applyBorder="1" applyAlignment="1">
      <alignment vertical="center"/>
    </xf>
    <xf numFmtId="189" fontId="2" fillId="0" borderId="0" xfId="1" applyNumberFormat="1" applyFont="1" applyFill="1" applyAlignment="1">
      <alignment vertical="center"/>
    </xf>
    <xf numFmtId="41" fontId="5" fillId="0" borderId="0" xfId="1" applyNumberFormat="1" applyFont="1" applyFill="1"/>
    <xf numFmtId="3" fontId="2" fillId="0" borderId="0" xfId="1" applyNumberFormat="1" applyFont="1" applyFill="1" applyAlignment="1">
      <alignment horizontal="right"/>
    </xf>
    <xf numFmtId="189" fontId="4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193" fontId="2" fillId="0" borderId="0" xfId="1" applyNumberFormat="1" applyFont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>
      <alignment horizontal="right" vertical="center"/>
    </xf>
    <xf numFmtId="41" fontId="2" fillId="0" borderId="0" xfId="1" applyNumberFormat="1" applyFont="1" applyBorder="1" applyAlignment="1">
      <alignment horizontal="right" vertical="center"/>
    </xf>
    <xf numFmtId="189" fontId="5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right"/>
    </xf>
    <xf numFmtId="2" fontId="2" fillId="0" borderId="0" xfId="1" applyNumberFormat="1" applyFont="1" applyFill="1" applyBorder="1" applyAlignment="1">
      <alignment horizontal="right" vertical="center"/>
    </xf>
    <xf numFmtId="189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3" fontId="2" fillId="0" borderId="0" xfId="1" applyNumberFormat="1" applyFont="1" applyAlignment="1">
      <alignment horizontal="right"/>
    </xf>
    <xf numFmtId="41" fontId="5" fillId="0" borderId="0" xfId="1" applyNumberFormat="1" applyFont="1"/>
    <xf numFmtId="0" fontId="2" fillId="0" borderId="0" xfId="1" applyFont="1" applyFill="1" applyBorder="1" applyAlignment="1">
      <alignment horizontal="right" vertical="center"/>
    </xf>
    <xf numFmtId="3" fontId="3" fillId="0" borderId="0" xfId="1" applyNumberFormat="1" applyFont="1" applyAlignment="1">
      <alignment horizontal="right"/>
    </xf>
    <xf numFmtId="192" fontId="2" fillId="0" borderId="0" xfId="2" applyNumberFormat="1" applyFont="1" applyFill="1" applyBorder="1" applyAlignment="1">
      <alignment vertical="center"/>
    </xf>
    <xf numFmtId="189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189" fontId="4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189" fontId="5" fillId="0" borderId="0" xfId="1" applyNumberFormat="1" applyFont="1"/>
    <xf numFmtId="0" fontId="5" fillId="0" borderId="0" xfId="1" applyFont="1"/>
    <xf numFmtId="3" fontId="5" fillId="0" borderId="0" xfId="1" applyNumberFormat="1" applyFont="1"/>
    <xf numFmtId="192" fontId="4" fillId="0" borderId="0" xfId="2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41" fontId="4" fillId="0" borderId="0" xfId="1" applyNumberFormat="1" applyFont="1" applyAlignment="1">
      <alignment horizontal="right" vertical="center"/>
    </xf>
    <xf numFmtId="41" fontId="4" fillId="0" borderId="0" xfId="1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1615440</xdr:colOff>
      <xdr:row>0</xdr:row>
      <xdr:rowOff>0</xdr:rowOff>
    </xdr:from>
    <xdr:to>
      <xdr:col>0</xdr:col>
      <xdr:colOff>1868682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5790" y="0"/>
          <a:ext cx="55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3657600" y="42672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657600" y="4002405"/>
          <a:ext cx="0" cy="2649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657600" y="42672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617073</xdr:colOff>
      <xdr:row>28</xdr:row>
      <xdr:rowOff>0</xdr:rowOff>
    </xdr:from>
    <xdr:to>
      <xdr:col>5</xdr:col>
      <xdr:colOff>617073</xdr:colOff>
      <xdr:row>28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655548" y="8534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617073</xdr:colOff>
      <xdr:row>28</xdr:row>
      <xdr:rowOff>0</xdr:rowOff>
    </xdr:from>
    <xdr:to>
      <xdr:col>5</xdr:col>
      <xdr:colOff>617073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655548" y="8534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617073</xdr:colOff>
      <xdr:row>28</xdr:row>
      <xdr:rowOff>0</xdr:rowOff>
    </xdr:from>
    <xdr:to>
      <xdr:col>5</xdr:col>
      <xdr:colOff>617073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655548" y="8534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657600" y="42672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657600" y="4002405"/>
          <a:ext cx="0" cy="2649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657600" y="42672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617073</xdr:colOff>
      <xdr:row>38</xdr:row>
      <xdr:rowOff>0</xdr:rowOff>
    </xdr:from>
    <xdr:to>
      <xdr:col>5</xdr:col>
      <xdr:colOff>617073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655548" y="11582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617073</xdr:colOff>
      <xdr:row>37</xdr:row>
      <xdr:rowOff>40005</xdr:rowOff>
    </xdr:from>
    <xdr:to>
      <xdr:col>5</xdr:col>
      <xdr:colOff>617073</xdr:colOff>
      <xdr:row>38</xdr:row>
      <xdr:rowOff>159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655548" y="11317605"/>
          <a:ext cx="0" cy="2649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617073</xdr:colOff>
      <xdr:row>38</xdr:row>
      <xdr:rowOff>0</xdr:rowOff>
    </xdr:from>
    <xdr:to>
      <xdr:col>5</xdr:col>
      <xdr:colOff>617073</xdr:colOff>
      <xdr:row>39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3655548" y="11582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617073</xdr:colOff>
      <xdr:row>39</xdr:row>
      <xdr:rowOff>0</xdr:rowOff>
    </xdr:from>
    <xdr:to>
      <xdr:col>5</xdr:col>
      <xdr:colOff>617073</xdr:colOff>
      <xdr:row>40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3655548" y="118872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617073</xdr:colOff>
      <xdr:row>39</xdr:row>
      <xdr:rowOff>0</xdr:rowOff>
    </xdr:from>
    <xdr:to>
      <xdr:col>5</xdr:col>
      <xdr:colOff>617073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3655548" y="118872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23"/>
  <sheetViews>
    <sheetView tabSelected="1" zoomScaleNormal="100" workbookViewId="0">
      <selection activeCell="A8" sqref="A8"/>
    </sheetView>
  </sheetViews>
  <sheetFormatPr defaultRowHeight="14.25" customHeight="1" x14ac:dyDescent="0.55000000000000004"/>
  <cols>
    <col min="1" max="1" width="78.25" style="1" bestFit="1" customWidth="1"/>
    <col min="2" max="2" width="10.125" style="1" bestFit="1" customWidth="1"/>
    <col min="3" max="3" width="5" style="1" customWidth="1"/>
    <col min="4" max="4" width="8.625" style="1" bestFit="1" customWidth="1"/>
    <col min="5" max="5" width="5" style="1" customWidth="1"/>
    <col min="6" max="6" width="8.625" style="1" bestFit="1" customWidth="1"/>
    <col min="7" max="7" width="6.5" style="1" bestFit="1" customWidth="1"/>
    <col min="8" max="8" width="8.625" style="1" customWidth="1"/>
    <col min="9" max="9" width="8.875" style="1" bestFit="1" customWidth="1"/>
    <col min="10" max="10" width="8.625" style="1" bestFit="1" customWidth="1"/>
    <col min="11" max="11" width="8.625" style="1" customWidth="1"/>
    <col min="12" max="12" width="8.625" style="1" bestFit="1" customWidth="1"/>
    <col min="13" max="14" width="9" style="1"/>
    <col min="15" max="15" width="8.625" style="1" bestFit="1" customWidth="1"/>
    <col min="16" max="16" width="9" style="1"/>
    <col min="17" max="17" width="8.125" style="1" bestFit="1" customWidth="1"/>
    <col min="18" max="18" width="9" style="1"/>
    <col min="19" max="19" width="8.25" style="1" bestFit="1" customWidth="1"/>
    <col min="20" max="16384" width="9" style="1"/>
  </cols>
  <sheetData>
    <row r="1" spans="1:35" s="18" customFormat="1" ht="24" customHeight="1" x14ac:dyDescent="0.55000000000000004">
      <c r="A1" s="18" t="s">
        <v>34</v>
      </c>
      <c r="B1" s="1"/>
      <c r="C1" s="1"/>
      <c r="D1" s="1"/>
      <c r="E1" s="1"/>
      <c r="F1" s="1"/>
      <c r="G1" s="1"/>
      <c r="I1" s="60"/>
      <c r="J1" s="60"/>
      <c r="K1" s="60"/>
      <c r="L1" s="60"/>
      <c r="M1" s="60"/>
      <c r="N1" s="60"/>
      <c r="O1" s="60"/>
      <c r="P1" s="60"/>
      <c r="Q1" s="60"/>
    </row>
    <row r="2" spans="1:35" s="18" customFormat="1" ht="24" customHeight="1" x14ac:dyDescent="0.55000000000000004">
      <c r="A2" s="18" t="s">
        <v>33</v>
      </c>
      <c r="B2" s="1"/>
      <c r="C2" s="1"/>
      <c r="D2" s="1"/>
      <c r="E2" s="1"/>
      <c r="F2" s="1"/>
      <c r="G2" s="1"/>
      <c r="I2" s="60"/>
      <c r="J2" s="60"/>
      <c r="K2" s="60"/>
      <c r="L2" s="60"/>
      <c r="M2" s="60"/>
      <c r="N2" s="60"/>
      <c r="O2" s="60"/>
      <c r="P2" s="60"/>
      <c r="Q2" s="60"/>
    </row>
    <row r="3" spans="1:35" s="18" customFormat="1" ht="8.1" customHeight="1" x14ac:dyDescent="0.55000000000000004">
      <c r="B3" s="1"/>
      <c r="C3" s="1"/>
      <c r="D3" s="1"/>
      <c r="E3" s="1"/>
      <c r="F3" s="1"/>
      <c r="G3" s="1"/>
      <c r="I3" s="60"/>
      <c r="J3" s="60"/>
      <c r="K3" s="60"/>
      <c r="L3" s="60"/>
      <c r="M3" s="60"/>
      <c r="N3" s="60"/>
      <c r="O3" s="60"/>
      <c r="P3" s="60"/>
      <c r="Q3" s="60"/>
    </row>
    <row r="4" spans="1:35" s="18" customFormat="1" ht="24" x14ac:dyDescent="0.55000000000000004">
      <c r="A4" s="68" t="s">
        <v>32</v>
      </c>
      <c r="B4" s="67" t="s">
        <v>31</v>
      </c>
      <c r="C4" s="67"/>
      <c r="D4" s="67" t="s">
        <v>30</v>
      </c>
      <c r="E4" s="67"/>
      <c r="F4" s="67" t="s">
        <v>29</v>
      </c>
      <c r="G4" s="67"/>
      <c r="I4" s="60"/>
      <c r="J4" s="60"/>
      <c r="K4" s="60"/>
      <c r="L4" s="60"/>
      <c r="M4" s="60"/>
      <c r="N4" s="60"/>
      <c r="O4" s="60"/>
      <c r="P4" s="60"/>
      <c r="Q4" s="60"/>
    </row>
    <row r="5" spans="1:35" s="18" customFormat="1" ht="15" customHeight="1" x14ac:dyDescent="0.55000000000000004">
      <c r="A5" s="23"/>
      <c r="B5" s="66" t="s">
        <v>28</v>
      </c>
      <c r="C5" s="66"/>
      <c r="D5" s="66"/>
      <c r="E5" s="66"/>
      <c r="F5" s="66"/>
      <c r="G5" s="66"/>
      <c r="I5" s="60"/>
      <c r="J5" s="60"/>
      <c r="K5" s="60"/>
      <c r="L5" s="60"/>
      <c r="M5" s="60"/>
      <c r="N5" s="60"/>
      <c r="O5" s="60"/>
      <c r="P5" s="60"/>
      <c r="Q5" s="60"/>
    </row>
    <row r="6" spans="1:35" s="18" customFormat="1" ht="15.95" customHeight="1" x14ac:dyDescent="0.55000000000000004">
      <c r="A6" s="23" t="s">
        <v>22</v>
      </c>
      <c r="B6" s="64">
        <f>SUM(D6,F6)</f>
        <v>1018534</v>
      </c>
      <c r="C6" s="65"/>
      <c r="D6" s="64">
        <f>SUM(D7:D26)</f>
        <v>536554</v>
      </c>
      <c r="E6" s="65"/>
      <c r="F6" s="64">
        <f>SUM(F7:F26)</f>
        <v>481980</v>
      </c>
      <c r="G6" s="63"/>
      <c r="H6" s="62"/>
      <c r="I6" s="61"/>
      <c r="J6" s="50"/>
      <c r="K6" s="50"/>
      <c r="L6" s="50"/>
      <c r="M6" s="50"/>
      <c r="N6" s="50"/>
      <c r="O6" s="61"/>
      <c r="P6" s="60"/>
    </row>
    <row r="7" spans="1:35" ht="15.95" customHeight="1" x14ac:dyDescent="0.55000000000000004">
      <c r="A7" s="17" t="s">
        <v>21</v>
      </c>
      <c r="B7" s="36">
        <f>SUM(D7,F7)</f>
        <v>381031</v>
      </c>
      <c r="C7" s="41"/>
      <c r="D7" s="36">
        <v>227098</v>
      </c>
      <c r="E7" s="35"/>
      <c r="F7" s="36">
        <v>153933</v>
      </c>
      <c r="G7" s="44"/>
      <c r="H7" s="26"/>
      <c r="I7" s="49"/>
      <c r="J7" s="50"/>
      <c r="K7" s="50"/>
      <c r="L7" s="50"/>
      <c r="M7" s="50"/>
      <c r="N7" s="50"/>
      <c r="O7" s="49"/>
      <c r="P7" s="48"/>
      <c r="Q7" s="59"/>
      <c r="R7" s="32"/>
      <c r="S7" s="32"/>
      <c r="T7" s="57"/>
      <c r="U7" s="57"/>
      <c r="V7" s="57"/>
      <c r="W7" s="57"/>
      <c r="X7" s="58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</row>
    <row r="8" spans="1:35" ht="15.95" customHeight="1" x14ac:dyDescent="0.55000000000000004">
      <c r="A8" s="15" t="s">
        <v>27</v>
      </c>
      <c r="B8" s="36">
        <f>SUM(D8,F8)</f>
        <v>0</v>
      </c>
      <c r="C8" s="41"/>
      <c r="D8" s="36">
        <v>0</v>
      </c>
      <c r="E8" s="35"/>
      <c r="F8" s="36">
        <v>0</v>
      </c>
      <c r="G8" s="53"/>
      <c r="H8" s="26"/>
      <c r="I8" s="49"/>
      <c r="J8" s="50"/>
      <c r="K8" s="50"/>
      <c r="L8" s="50"/>
      <c r="M8" s="50"/>
      <c r="N8" s="50"/>
      <c r="O8" s="49"/>
      <c r="P8" s="48"/>
      <c r="Q8" s="47"/>
      <c r="R8" s="56"/>
      <c r="S8" s="56"/>
      <c r="T8" s="55"/>
      <c r="U8" s="55"/>
      <c r="V8" s="55"/>
      <c r="W8" s="55"/>
      <c r="X8" s="17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9" spans="1:35" ht="15.95" customHeight="1" x14ac:dyDescent="0.55000000000000004">
      <c r="A9" s="13" t="s">
        <v>19</v>
      </c>
      <c r="B9" s="36">
        <f>SUM(D9,F9)</f>
        <v>105132</v>
      </c>
      <c r="C9" s="41"/>
      <c r="D9" s="36">
        <v>43943</v>
      </c>
      <c r="E9" s="35"/>
      <c r="F9" s="36">
        <v>61189</v>
      </c>
      <c r="G9" s="26"/>
      <c r="H9" s="26"/>
      <c r="I9" s="49"/>
      <c r="J9" s="50"/>
      <c r="K9" s="50"/>
      <c r="L9" s="50"/>
      <c r="M9" s="50"/>
      <c r="N9" s="50"/>
      <c r="O9" s="49"/>
      <c r="P9" s="48"/>
      <c r="Q9" s="47"/>
      <c r="R9" s="54"/>
      <c r="S9" s="54"/>
      <c r="T9" s="55"/>
      <c r="U9" s="55"/>
      <c r="V9" s="55"/>
      <c r="W9" s="55"/>
      <c r="X9" s="17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</row>
    <row r="10" spans="1:35" ht="16.350000000000001" customHeight="1" x14ac:dyDescent="0.55000000000000004">
      <c r="A10" s="13" t="s">
        <v>18</v>
      </c>
      <c r="B10" s="36">
        <f>SUM(D10,F10)</f>
        <v>598</v>
      </c>
      <c r="C10" s="41"/>
      <c r="D10" s="36">
        <v>598</v>
      </c>
      <c r="E10" s="41"/>
      <c r="F10" s="36">
        <v>0</v>
      </c>
      <c r="G10" s="26"/>
      <c r="H10" s="26"/>
      <c r="I10" s="49"/>
      <c r="J10" s="50"/>
      <c r="K10" s="50"/>
      <c r="L10" s="50"/>
      <c r="M10" s="50"/>
      <c r="N10" s="50"/>
      <c r="O10" s="49"/>
      <c r="P10" s="48"/>
      <c r="Q10" s="47"/>
      <c r="R10" s="54"/>
      <c r="S10" s="54"/>
    </row>
    <row r="11" spans="1:35" ht="16.350000000000001" customHeight="1" x14ac:dyDescent="0.55000000000000004">
      <c r="A11" s="15" t="s">
        <v>26</v>
      </c>
      <c r="B11" s="36">
        <f>SUM(D11,F11)</f>
        <v>2301</v>
      </c>
      <c r="C11" s="41"/>
      <c r="D11" s="36">
        <v>712</v>
      </c>
      <c r="E11" s="35"/>
      <c r="F11" s="36">
        <v>1589</v>
      </c>
      <c r="G11" s="53"/>
      <c r="H11" s="26"/>
      <c r="I11" s="49"/>
      <c r="J11" s="50"/>
      <c r="K11" s="50"/>
      <c r="L11" s="50"/>
      <c r="M11" s="50"/>
      <c r="N11" s="50"/>
      <c r="O11" s="49"/>
      <c r="P11" s="48"/>
      <c r="Q11" s="47"/>
      <c r="R11" s="10"/>
      <c r="S11" s="10"/>
    </row>
    <row r="12" spans="1:35" ht="15.95" customHeight="1" x14ac:dyDescent="0.55000000000000004">
      <c r="A12" s="15" t="s">
        <v>16</v>
      </c>
      <c r="B12" s="36">
        <f>SUM(D12,F12)</f>
        <v>78531</v>
      </c>
      <c r="C12" s="41"/>
      <c r="D12" s="36">
        <v>66543</v>
      </c>
      <c r="E12" s="35"/>
      <c r="F12" s="36">
        <v>11988</v>
      </c>
      <c r="G12" s="26"/>
      <c r="H12" s="26"/>
      <c r="I12" s="49"/>
      <c r="J12" s="50"/>
      <c r="K12" s="50"/>
      <c r="L12" s="50"/>
      <c r="M12" s="50"/>
      <c r="N12" s="50"/>
      <c r="O12" s="49"/>
      <c r="P12" s="48"/>
      <c r="Q12" s="47"/>
      <c r="R12" s="10"/>
      <c r="S12" s="10"/>
    </row>
    <row r="13" spans="1:35" ht="15.95" customHeight="1" x14ac:dyDescent="0.55000000000000004">
      <c r="A13" s="13" t="s">
        <v>15</v>
      </c>
      <c r="B13" s="36">
        <f>SUM(D13,F13)</f>
        <v>156746</v>
      </c>
      <c r="C13" s="41"/>
      <c r="D13" s="36">
        <v>69073</v>
      </c>
      <c r="E13" s="35"/>
      <c r="F13" s="36">
        <v>87673</v>
      </c>
      <c r="G13" s="53"/>
      <c r="H13" s="26"/>
      <c r="I13" s="52"/>
      <c r="J13" s="50"/>
      <c r="K13" s="50"/>
      <c r="L13" s="50"/>
      <c r="M13" s="50"/>
      <c r="N13" s="50"/>
      <c r="O13" s="49"/>
      <c r="P13" s="48"/>
      <c r="Q13" s="47"/>
      <c r="R13" s="10"/>
      <c r="S13" s="10"/>
    </row>
    <row r="14" spans="1:35" ht="15.95" customHeight="1" x14ac:dyDescent="0.55000000000000004">
      <c r="A14" s="13" t="s">
        <v>14</v>
      </c>
      <c r="B14" s="36">
        <f>SUM(D14,F14)</f>
        <v>25985</v>
      </c>
      <c r="C14" s="41"/>
      <c r="D14" s="36">
        <v>21515</v>
      </c>
      <c r="E14" s="35"/>
      <c r="F14" s="36">
        <v>4470</v>
      </c>
      <c r="G14" s="3"/>
      <c r="H14" s="26"/>
      <c r="I14" s="49"/>
      <c r="J14" s="50"/>
      <c r="K14" s="50"/>
      <c r="L14" s="50"/>
      <c r="M14" s="50"/>
      <c r="N14" s="50"/>
      <c r="O14" s="49"/>
      <c r="P14" s="48"/>
      <c r="Q14" s="47"/>
      <c r="R14" s="10"/>
      <c r="S14" s="10"/>
    </row>
    <row r="15" spans="1:35" ht="15.95" customHeight="1" x14ac:dyDescent="0.55000000000000004">
      <c r="A15" s="13" t="s">
        <v>13</v>
      </c>
      <c r="B15" s="36">
        <f>SUM(D15,F15)</f>
        <v>75486</v>
      </c>
      <c r="C15" s="41"/>
      <c r="D15" s="36">
        <v>23357</v>
      </c>
      <c r="E15" s="35"/>
      <c r="F15" s="36">
        <v>52129</v>
      </c>
      <c r="G15" s="44"/>
      <c r="H15" s="26"/>
      <c r="I15" s="49"/>
      <c r="J15" s="50"/>
      <c r="K15" s="50"/>
      <c r="L15" s="50"/>
      <c r="M15" s="50"/>
      <c r="N15" s="50"/>
      <c r="O15" s="49"/>
      <c r="P15" s="48"/>
      <c r="Q15" s="47"/>
      <c r="R15" s="10"/>
      <c r="S15" s="10"/>
    </row>
    <row r="16" spans="1:35" ht="15.95" customHeight="1" x14ac:dyDescent="0.55000000000000004">
      <c r="A16" s="1" t="s">
        <v>25</v>
      </c>
      <c r="B16" s="36">
        <f>SUM(D16,F16)</f>
        <v>7298</v>
      </c>
      <c r="C16" s="41"/>
      <c r="D16" s="36">
        <v>4711</v>
      </c>
      <c r="E16" s="35"/>
      <c r="F16" s="36">
        <v>2587</v>
      </c>
      <c r="G16" s="44"/>
      <c r="H16" s="26"/>
      <c r="I16" s="52"/>
      <c r="J16" s="50"/>
      <c r="K16" s="50"/>
      <c r="L16" s="50"/>
      <c r="M16" s="50"/>
      <c r="N16" s="50"/>
      <c r="O16" s="49"/>
      <c r="P16" s="48"/>
      <c r="Q16" s="47"/>
      <c r="R16" s="10"/>
      <c r="S16" s="10"/>
    </row>
    <row r="17" spans="1:21" ht="15.95" customHeight="1" x14ac:dyDescent="0.55000000000000004">
      <c r="A17" s="1" t="s">
        <v>11</v>
      </c>
      <c r="B17" s="36">
        <f>SUM(D17,F17)</f>
        <v>9628</v>
      </c>
      <c r="C17" s="41"/>
      <c r="D17" s="36">
        <v>3963</v>
      </c>
      <c r="E17" s="35"/>
      <c r="F17" s="36">
        <v>5665</v>
      </c>
      <c r="G17" s="44"/>
      <c r="H17" s="26"/>
      <c r="I17" s="52"/>
      <c r="J17" s="30"/>
      <c r="K17" s="50"/>
      <c r="L17" s="50"/>
      <c r="M17" s="50"/>
      <c r="N17" s="50"/>
      <c r="O17" s="49"/>
      <c r="P17" s="48"/>
      <c r="Q17" s="47"/>
      <c r="R17" s="10"/>
      <c r="S17" s="10"/>
    </row>
    <row r="18" spans="1:21" ht="15.95" customHeight="1" x14ac:dyDescent="0.55000000000000004">
      <c r="A18" s="1" t="s">
        <v>10</v>
      </c>
      <c r="B18" s="36">
        <f>SUM(D18,F18)</f>
        <v>5724</v>
      </c>
      <c r="C18" s="41"/>
      <c r="D18" s="36">
        <v>3902</v>
      </c>
      <c r="E18" s="35"/>
      <c r="F18" s="36">
        <v>1822</v>
      </c>
      <c r="G18" s="44"/>
      <c r="H18" s="26"/>
      <c r="I18" s="52"/>
      <c r="J18" s="50"/>
      <c r="K18" s="50"/>
      <c r="L18" s="50"/>
      <c r="M18" s="50"/>
      <c r="N18" s="50"/>
      <c r="O18" s="49"/>
      <c r="P18" s="48"/>
      <c r="Q18" s="47"/>
      <c r="R18" s="10"/>
      <c r="S18" s="10"/>
    </row>
    <row r="19" spans="1:21" ht="15.95" customHeight="1" x14ac:dyDescent="0.55000000000000004">
      <c r="A19" s="1" t="s">
        <v>9</v>
      </c>
      <c r="B19" s="36">
        <f>SUM(D19,F19)</f>
        <v>8251</v>
      </c>
      <c r="C19" s="41"/>
      <c r="D19" s="36">
        <v>3171</v>
      </c>
      <c r="E19" s="41"/>
      <c r="F19" s="36">
        <v>5080</v>
      </c>
      <c r="G19" s="44"/>
      <c r="H19" s="51"/>
      <c r="I19" s="49"/>
      <c r="J19" s="50"/>
      <c r="K19" s="50"/>
      <c r="L19" s="50"/>
      <c r="M19" s="50"/>
      <c r="N19" s="50"/>
      <c r="O19" s="49"/>
      <c r="P19" s="48"/>
      <c r="Q19" s="47"/>
      <c r="R19" s="10"/>
      <c r="S19" s="10"/>
    </row>
    <row r="20" spans="1:21" ht="15.95" customHeight="1" x14ac:dyDescent="0.55000000000000004">
      <c r="A20" s="1" t="s">
        <v>8</v>
      </c>
      <c r="B20" s="36">
        <f>SUM(D20,F20)</f>
        <v>14992</v>
      </c>
      <c r="C20" s="41"/>
      <c r="D20" s="36">
        <v>7918</v>
      </c>
      <c r="E20" s="41"/>
      <c r="F20" s="36">
        <v>7074</v>
      </c>
      <c r="G20" s="44"/>
      <c r="H20" s="51"/>
      <c r="I20" s="49"/>
      <c r="J20" s="50"/>
      <c r="K20" s="50"/>
      <c r="L20" s="50"/>
      <c r="M20" s="50"/>
      <c r="N20" s="50"/>
      <c r="O20" s="49"/>
      <c r="P20" s="48"/>
      <c r="Q20" s="47"/>
      <c r="R20" s="10"/>
      <c r="S20" s="10"/>
    </row>
    <row r="21" spans="1:21" ht="15.95" customHeight="1" x14ac:dyDescent="0.55000000000000004">
      <c r="A21" s="1" t="s">
        <v>7</v>
      </c>
      <c r="B21" s="36">
        <f>SUM(D21,F21)</f>
        <v>37300</v>
      </c>
      <c r="C21" s="41"/>
      <c r="D21" s="36">
        <v>24362</v>
      </c>
      <c r="E21" s="41"/>
      <c r="F21" s="36">
        <v>12938</v>
      </c>
      <c r="G21" s="3"/>
      <c r="H21" s="51"/>
      <c r="I21" s="49"/>
      <c r="J21" s="50"/>
      <c r="K21" s="50"/>
      <c r="L21" s="50"/>
      <c r="M21" s="50"/>
      <c r="N21" s="50"/>
      <c r="O21" s="49"/>
      <c r="P21" s="48"/>
      <c r="Q21" s="47"/>
      <c r="R21" s="10"/>
      <c r="S21" s="10"/>
    </row>
    <row r="22" spans="1:21" ht="15.95" customHeight="1" x14ac:dyDescent="0.55000000000000004">
      <c r="A22" s="1" t="s">
        <v>6</v>
      </c>
      <c r="B22" s="36">
        <f>SUM(D22,F22)</f>
        <v>32934</v>
      </c>
      <c r="C22" s="41"/>
      <c r="D22" s="36">
        <v>8212</v>
      </c>
      <c r="E22" s="35"/>
      <c r="F22" s="36">
        <v>24722</v>
      </c>
      <c r="G22" s="44"/>
      <c r="H22" s="51"/>
      <c r="I22" s="49"/>
      <c r="J22" s="50"/>
      <c r="K22" s="50"/>
      <c r="L22" s="50"/>
      <c r="M22" s="50"/>
      <c r="N22" s="50"/>
      <c r="O22" s="49"/>
      <c r="P22" s="48"/>
      <c r="Q22" s="47"/>
      <c r="R22" s="10"/>
      <c r="S22" s="10"/>
    </row>
    <row r="23" spans="1:21" ht="15.95" customHeight="1" x14ac:dyDescent="0.55000000000000004">
      <c r="A23" s="1" t="s">
        <v>5</v>
      </c>
      <c r="B23" s="36">
        <f>SUM(D23,F23)</f>
        <v>31068</v>
      </c>
      <c r="C23" s="41"/>
      <c r="D23" s="36">
        <v>13457</v>
      </c>
      <c r="E23" s="35"/>
      <c r="F23" s="36">
        <v>17611</v>
      </c>
      <c r="G23" s="44"/>
      <c r="H23" s="46"/>
      <c r="I23" s="49"/>
      <c r="J23" s="50"/>
      <c r="K23" s="50"/>
      <c r="L23" s="50"/>
      <c r="M23" s="50"/>
      <c r="N23" s="50"/>
      <c r="O23" s="49"/>
      <c r="P23" s="48"/>
      <c r="Q23" s="47"/>
      <c r="R23" s="10"/>
      <c r="S23" s="10"/>
    </row>
    <row r="24" spans="1:21" ht="15.95" customHeight="1" x14ac:dyDescent="0.55000000000000004">
      <c r="A24" s="1" t="s">
        <v>4</v>
      </c>
      <c r="B24" s="36">
        <f>SUM(D24,F24)</f>
        <v>9596</v>
      </c>
      <c r="C24" s="41"/>
      <c r="D24" s="36">
        <v>3544</v>
      </c>
      <c r="E24" s="35"/>
      <c r="F24" s="36">
        <v>6052</v>
      </c>
      <c r="G24" s="44"/>
      <c r="H24" s="46"/>
      <c r="I24" s="49"/>
      <c r="J24" s="50"/>
      <c r="K24" s="50"/>
      <c r="L24" s="50"/>
      <c r="M24" s="50"/>
      <c r="N24" s="50"/>
      <c r="O24" s="49"/>
      <c r="P24" s="48"/>
      <c r="Q24" s="47"/>
      <c r="R24" s="10"/>
      <c r="S24" s="10"/>
    </row>
    <row r="25" spans="1:21" ht="15.95" customHeight="1" x14ac:dyDescent="0.55000000000000004">
      <c r="A25" s="1" t="s">
        <v>3</v>
      </c>
      <c r="B25" s="36">
        <f>SUM(D25,F25)</f>
        <v>22736</v>
      </c>
      <c r="C25" s="41"/>
      <c r="D25" s="36">
        <v>9671</v>
      </c>
      <c r="E25" s="35"/>
      <c r="F25" s="36">
        <v>13065</v>
      </c>
      <c r="G25" s="44"/>
      <c r="H25" s="46"/>
      <c r="I25" s="45"/>
      <c r="J25" s="30"/>
      <c r="K25" s="30"/>
      <c r="L25" s="30"/>
      <c r="M25" s="30"/>
      <c r="N25" s="30"/>
      <c r="O25" s="31"/>
      <c r="P25" s="42"/>
      <c r="Q25" s="38"/>
      <c r="R25" s="28"/>
      <c r="S25" s="28"/>
      <c r="T25" s="3"/>
      <c r="U25" s="3"/>
    </row>
    <row r="26" spans="1:21" ht="15.95" customHeight="1" x14ac:dyDescent="0.55000000000000004">
      <c r="A26" s="1" t="s">
        <v>2</v>
      </c>
      <c r="B26" s="36">
        <f>SUM(D26,F26)</f>
        <v>13197</v>
      </c>
      <c r="C26" s="41"/>
      <c r="D26" s="36">
        <v>804</v>
      </c>
      <c r="E26" s="35"/>
      <c r="F26" s="36">
        <v>12393</v>
      </c>
      <c r="G26" s="44"/>
      <c r="H26" s="43"/>
      <c r="I26" s="31"/>
      <c r="J26" s="30"/>
      <c r="K26" s="30"/>
      <c r="L26" s="30"/>
      <c r="M26" s="30"/>
      <c r="N26" s="30"/>
      <c r="O26" s="31"/>
      <c r="P26" s="42"/>
      <c r="Q26" s="38"/>
      <c r="R26" s="28"/>
      <c r="S26" s="28"/>
      <c r="T26" s="3"/>
      <c r="U26" s="3"/>
    </row>
    <row r="27" spans="1:21" ht="15.95" hidden="1" customHeight="1" x14ac:dyDescent="0.55000000000000004">
      <c r="A27" s="1" t="s">
        <v>1</v>
      </c>
      <c r="B27" s="36">
        <v>0</v>
      </c>
      <c r="C27" s="41"/>
      <c r="D27" s="36" t="s">
        <v>24</v>
      </c>
      <c r="E27" s="35"/>
      <c r="F27" s="36" t="s">
        <v>24</v>
      </c>
      <c r="G27" s="33"/>
      <c r="H27" s="6"/>
      <c r="I27" s="31"/>
      <c r="J27" s="30"/>
      <c r="K27" s="30"/>
      <c r="L27" s="30"/>
      <c r="M27" s="30"/>
      <c r="N27" s="30"/>
      <c r="O27" s="40"/>
      <c r="P27" s="39"/>
      <c r="Q27" s="38"/>
      <c r="R27" s="28"/>
      <c r="S27" s="28"/>
      <c r="T27" s="3"/>
      <c r="U27" s="3"/>
    </row>
    <row r="28" spans="1:21" ht="15.95" hidden="1" customHeight="1" x14ac:dyDescent="0.55000000000000004">
      <c r="A28" s="1" t="s">
        <v>0</v>
      </c>
      <c r="B28" s="36">
        <v>0</v>
      </c>
      <c r="C28" s="37"/>
      <c r="D28" s="36" t="s">
        <v>24</v>
      </c>
      <c r="E28" s="35"/>
      <c r="F28" s="34" t="s">
        <v>24</v>
      </c>
      <c r="G28" s="33"/>
      <c r="H28" s="32"/>
      <c r="I28" s="31"/>
      <c r="J28" s="30"/>
      <c r="K28" s="30"/>
      <c r="L28" s="30"/>
      <c r="M28" s="30"/>
      <c r="N28" s="30"/>
      <c r="O28" s="19"/>
      <c r="P28" s="3"/>
      <c r="Q28" s="29"/>
      <c r="R28" s="28"/>
      <c r="S28" s="28"/>
      <c r="T28" s="3"/>
      <c r="U28" s="3"/>
    </row>
    <row r="29" spans="1:21" ht="15.95" customHeight="1" x14ac:dyDescent="0.55000000000000004">
      <c r="A29" s="23"/>
      <c r="B29" s="27" t="s">
        <v>23</v>
      </c>
      <c r="C29" s="27"/>
      <c r="D29" s="27"/>
      <c r="E29" s="27"/>
      <c r="F29" s="27"/>
      <c r="G29" s="27"/>
      <c r="H29" s="10"/>
      <c r="I29" s="26"/>
      <c r="J29" s="25"/>
      <c r="K29" s="25"/>
      <c r="L29" s="24"/>
      <c r="M29" s="24"/>
      <c r="N29" s="24"/>
      <c r="O29" s="19"/>
      <c r="P29" s="19"/>
      <c r="Q29" s="19"/>
      <c r="R29" s="3"/>
      <c r="S29" s="3"/>
      <c r="T29" s="3"/>
      <c r="U29" s="3"/>
    </row>
    <row r="30" spans="1:21" s="18" customFormat="1" ht="15.95" customHeight="1" x14ac:dyDescent="0.55000000000000004">
      <c r="A30" s="23" t="s">
        <v>22</v>
      </c>
      <c r="B30" s="22">
        <v>100</v>
      </c>
      <c r="D30" s="22">
        <v>99.999999999999986</v>
      </c>
      <c r="F30" s="22">
        <v>99.999999999999986</v>
      </c>
      <c r="G30" s="21"/>
      <c r="H30" s="10"/>
      <c r="I30" s="5"/>
      <c r="J30" s="5"/>
      <c r="K30" s="5"/>
      <c r="L30" s="5"/>
      <c r="M30" s="5"/>
      <c r="N30" s="5"/>
      <c r="O30" s="5"/>
      <c r="P30" s="20"/>
      <c r="Q30" s="20"/>
      <c r="R30" s="20"/>
      <c r="S30" s="20"/>
      <c r="T30" s="20"/>
      <c r="U30" s="19"/>
    </row>
    <row r="31" spans="1:21" ht="15.95" customHeight="1" x14ac:dyDescent="0.55000000000000004">
      <c r="A31" s="17" t="s">
        <v>21</v>
      </c>
      <c r="B31" s="12">
        <v>37.4</v>
      </c>
      <c r="D31" s="7">
        <v>42.3</v>
      </c>
      <c r="F31" s="7">
        <v>31.9</v>
      </c>
      <c r="G31" s="6"/>
      <c r="H31" s="10"/>
      <c r="I31" s="8"/>
      <c r="J31" s="8"/>
      <c r="K31" s="8"/>
      <c r="L31" s="5"/>
      <c r="M31" s="5"/>
      <c r="N31" s="5"/>
      <c r="O31" s="5"/>
      <c r="P31" s="3"/>
      <c r="Q31" s="3"/>
      <c r="R31" s="3"/>
      <c r="S31" s="3"/>
      <c r="T31" s="3"/>
      <c r="U31" s="3"/>
    </row>
    <row r="32" spans="1:21" ht="15.95" customHeight="1" x14ac:dyDescent="0.55000000000000004">
      <c r="A32" s="15" t="s">
        <v>20</v>
      </c>
      <c r="B32" s="12">
        <v>0</v>
      </c>
      <c r="D32" s="7">
        <v>0</v>
      </c>
      <c r="F32" s="7">
        <v>0</v>
      </c>
      <c r="G32" s="16"/>
      <c r="H32" s="10"/>
      <c r="I32" s="8"/>
      <c r="J32" s="8"/>
      <c r="K32" s="8"/>
      <c r="L32" s="5"/>
      <c r="M32" s="5"/>
      <c r="N32" s="5"/>
      <c r="O32" s="5"/>
      <c r="P32" s="3"/>
      <c r="Q32" s="3"/>
      <c r="R32" s="3"/>
      <c r="S32" s="3"/>
      <c r="T32" s="3"/>
      <c r="U32" s="3"/>
    </row>
    <row r="33" spans="1:23" ht="15.95" customHeight="1" x14ac:dyDescent="0.55000000000000004">
      <c r="A33" s="13" t="s">
        <v>19</v>
      </c>
      <c r="B33" s="12">
        <v>10.3</v>
      </c>
      <c r="D33" s="7">
        <v>8.1999999999999993</v>
      </c>
      <c r="F33" s="7">
        <v>12.7</v>
      </c>
      <c r="G33" s="6"/>
      <c r="H33" s="10"/>
      <c r="I33" s="8"/>
      <c r="J33" s="8"/>
      <c r="K33" s="8"/>
      <c r="L33" s="5"/>
      <c r="M33" s="5"/>
      <c r="N33" s="5"/>
      <c r="O33" s="5"/>
      <c r="P33" s="3"/>
      <c r="Q33" s="3"/>
      <c r="R33" s="3"/>
      <c r="S33" s="3"/>
      <c r="T33" s="3"/>
      <c r="U33" s="3"/>
    </row>
    <row r="34" spans="1:23" ht="16.350000000000001" customHeight="1" x14ac:dyDescent="0.55000000000000004">
      <c r="A34" s="13" t="s">
        <v>18</v>
      </c>
      <c r="B34" s="12">
        <v>0.1</v>
      </c>
      <c r="D34" s="7">
        <v>0.1</v>
      </c>
      <c r="F34" s="7">
        <v>0</v>
      </c>
      <c r="G34" s="6"/>
      <c r="H34" s="10"/>
      <c r="I34" s="8"/>
      <c r="J34" s="8"/>
      <c r="K34" s="8"/>
      <c r="L34" s="5"/>
      <c r="M34" s="14"/>
      <c r="N34" s="5"/>
      <c r="O34" s="5"/>
      <c r="P34" s="3"/>
      <c r="Q34" s="3"/>
      <c r="R34" s="3"/>
      <c r="S34" s="3"/>
      <c r="T34" s="3"/>
      <c r="U34" s="3"/>
    </row>
    <row r="35" spans="1:23" ht="16.350000000000001" customHeight="1" x14ac:dyDescent="0.55000000000000004">
      <c r="A35" s="15" t="s">
        <v>17</v>
      </c>
      <c r="B35" s="12">
        <v>0.2</v>
      </c>
      <c r="D35" s="7">
        <v>0.1</v>
      </c>
      <c r="F35" s="7">
        <v>0.3</v>
      </c>
      <c r="G35" s="6"/>
      <c r="H35" s="10"/>
      <c r="I35" s="8"/>
      <c r="J35" s="8"/>
      <c r="K35" s="8"/>
      <c r="L35" s="5"/>
      <c r="M35" s="5"/>
      <c r="N35" s="5"/>
      <c r="O35" s="5"/>
      <c r="P35" s="3"/>
      <c r="Q35" s="3"/>
      <c r="R35" s="3"/>
      <c r="S35" s="3"/>
      <c r="T35" s="3"/>
      <c r="U35" s="3"/>
    </row>
    <row r="36" spans="1:23" ht="15.95" customHeight="1" x14ac:dyDescent="0.55000000000000004">
      <c r="A36" s="15" t="s">
        <v>16</v>
      </c>
      <c r="B36" s="12">
        <v>7.7</v>
      </c>
      <c r="D36" s="7">
        <v>12.4</v>
      </c>
      <c r="F36" s="7">
        <v>2.5</v>
      </c>
      <c r="G36" s="6"/>
      <c r="H36" s="10"/>
      <c r="I36" s="8"/>
      <c r="J36" s="8"/>
      <c r="K36" s="8"/>
      <c r="L36" s="5"/>
      <c r="M36" s="5"/>
      <c r="N36" s="5"/>
      <c r="O36" s="5"/>
      <c r="P36" s="3"/>
      <c r="Q36" s="3"/>
      <c r="R36" s="3"/>
      <c r="S36" s="3"/>
      <c r="T36" s="3"/>
      <c r="U36" s="3"/>
      <c r="V36" s="3"/>
      <c r="W36" s="3"/>
    </row>
    <row r="37" spans="1:23" ht="15.95" customHeight="1" x14ac:dyDescent="0.55000000000000004">
      <c r="A37" s="13" t="s">
        <v>15</v>
      </c>
      <c r="B37" s="12">
        <v>15.4</v>
      </c>
      <c r="D37" s="7">
        <v>12.9</v>
      </c>
      <c r="F37" s="7">
        <v>18.2</v>
      </c>
      <c r="G37" s="6"/>
      <c r="H37" s="10"/>
      <c r="I37" s="8"/>
      <c r="J37" s="8"/>
      <c r="K37" s="8"/>
      <c r="L37" s="5"/>
      <c r="M37" s="5"/>
      <c r="N37" s="5"/>
      <c r="O37" s="5"/>
      <c r="P37" s="3"/>
      <c r="Q37" s="3"/>
      <c r="R37" s="3"/>
      <c r="S37" s="3"/>
      <c r="T37" s="3"/>
      <c r="U37" s="3"/>
      <c r="V37" s="3"/>
      <c r="W37" s="3"/>
    </row>
    <row r="38" spans="1:23" ht="15.95" customHeight="1" x14ac:dyDescent="0.55000000000000004">
      <c r="A38" s="13" t="s">
        <v>14</v>
      </c>
      <c r="B38" s="12">
        <v>2.6</v>
      </c>
      <c r="D38" s="7">
        <v>4</v>
      </c>
      <c r="F38" s="7">
        <v>0.9</v>
      </c>
      <c r="G38" s="6"/>
      <c r="H38" s="10"/>
      <c r="I38" s="8"/>
      <c r="J38" s="8"/>
      <c r="K38" s="8"/>
      <c r="L38" s="5"/>
      <c r="M38" s="14"/>
      <c r="N38" s="5"/>
      <c r="O38" s="5"/>
      <c r="P38" s="3"/>
      <c r="Q38" s="3"/>
      <c r="R38" s="3"/>
      <c r="S38" s="3"/>
      <c r="T38" s="3"/>
      <c r="U38" s="3"/>
      <c r="V38" s="3"/>
      <c r="W38" s="3"/>
    </row>
    <row r="39" spans="1:23" ht="15.95" customHeight="1" x14ac:dyDescent="0.55000000000000004">
      <c r="A39" s="13" t="s">
        <v>13</v>
      </c>
      <c r="B39" s="12">
        <v>7.4</v>
      </c>
      <c r="D39" s="7">
        <v>4.4000000000000004</v>
      </c>
      <c r="F39" s="7">
        <v>10.8</v>
      </c>
      <c r="G39" s="6"/>
      <c r="H39" s="10"/>
      <c r="I39" s="8"/>
      <c r="J39" s="8"/>
      <c r="K39" s="8"/>
      <c r="L39" s="5"/>
      <c r="M39" s="5"/>
      <c r="N39" s="5"/>
      <c r="O39" s="5"/>
      <c r="P39" s="3"/>
      <c r="Q39" s="3"/>
      <c r="R39" s="3"/>
      <c r="S39" s="3"/>
      <c r="T39" s="3"/>
      <c r="U39" s="3"/>
      <c r="V39" s="3"/>
      <c r="W39" s="3"/>
    </row>
    <row r="40" spans="1:23" ht="15.95" customHeight="1" x14ac:dyDescent="0.55000000000000004">
      <c r="A40" s="1" t="s">
        <v>12</v>
      </c>
      <c r="B40" s="7">
        <v>0.7</v>
      </c>
      <c r="D40" s="7">
        <v>0.9</v>
      </c>
      <c r="F40" s="7">
        <v>0.5</v>
      </c>
      <c r="G40" s="6"/>
      <c r="H40" s="10"/>
      <c r="I40" s="8"/>
      <c r="J40" s="8"/>
      <c r="K40" s="11"/>
      <c r="L40" s="5"/>
      <c r="M40" s="5"/>
      <c r="N40" s="5"/>
      <c r="O40" s="5"/>
      <c r="P40" s="3"/>
      <c r="Q40" s="3"/>
      <c r="R40" s="3"/>
      <c r="S40" s="3"/>
      <c r="T40" s="3"/>
      <c r="U40" s="3"/>
      <c r="V40" s="3"/>
      <c r="W40" s="3"/>
    </row>
    <row r="41" spans="1:23" ht="15.95" customHeight="1" x14ac:dyDescent="0.55000000000000004">
      <c r="A41" s="1" t="s">
        <v>11</v>
      </c>
      <c r="B41" s="7">
        <v>0.9</v>
      </c>
      <c r="D41" s="7">
        <v>0.7</v>
      </c>
      <c r="F41" s="7">
        <v>1.2</v>
      </c>
      <c r="G41" s="6"/>
      <c r="H41" s="10"/>
      <c r="I41" s="8"/>
      <c r="J41" s="8"/>
      <c r="K41" s="8"/>
      <c r="L41" s="5"/>
      <c r="M41" s="5"/>
      <c r="N41" s="5"/>
      <c r="O41" s="5"/>
      <c r="P41" s="3"/>
      <c r="Q41" s="3"/>
      <c r="R41" s="3"/>
      <c r="S41" s="3"/>
      <c r="T41" s="3"/>
      <c r="U41" s="3"/>
      <c r="V41" s="3"/>
      <c r="W41" s="3"/>
    </row>
    <row r="42" spans="1:23" ht="15.95" customHeight="1" x14ac:dyDescent="0.55000000000000004">
      <c r="A42" s="1" t="s">
        <v>10</v>
      </c>
      <c r="B42" s="7">
        <v>0.6</v>
      </c>
      <c r="D42" s="7">
        <v>0.7</v>
      </c>
      <c r="F42" s="7">
        <v>0.4</v>
      </c>
      <c r="G42" s="6"/>
      <c r="H42" s="10"/>
      <c r="I42" s="8"/>
      <c r="J42" s="8"/>
      <c r="K42" s="8"/>
      <c r="L42" s="5"/>
      <c r="M42" s="5"/>
      <c r="N42" s="5"/>
      <c r="O42" s="5"/>
      <c r="P42" s="3"/>
      <c r="Q42" s="3"/>
      <c r="R42" s="3"/>
      <c r="S42" s="3"/>
      <c r="T42" s="3"/>
      <c r="U42" s="3"/>
      <c r="V42" s="3"/>
      <c r="W42" s="3"/>
    </row>
    <row r="43" spans="1:23" ht="15.95" customHeight="1" x14ac:dyDescent="0.55000000000000004">
      <c r="A43" s="1" t="s">
        <v>9</v>
      </c>
      <c r="B43" s="7">
        <v>0.8</v>
      </c>
      <c r="D43" s="7">
        <v>0.6</v>
      </c>
      <c r="F43" s="7">
        <v>1.1000000000000001</v>
      </c>
      <c r="G43" s="6"/>
      <c r="I43" s="8"/>
      <c r="J43" s="8"/>
      <c r="K43" s="8"/>
      <c r="L43" s="5"/>
      <c r="M43" s="5"/>
      <c r="N43" s="5"/>
      <c r="O43" s="5"/>
      <c r="P43" s="3"/>
      <c r="Q43" s="3"/>
      <c r="R43" s="3"/>
      <c r="S43" s="3"/>
      <c r="T43" s="3"/>
      <c r="U43" s="3"/>
      <c r="V43" s="3"/>
      <c r="W43" s="3"/>
    </row>
    <row r="44" spans="1:23" ht="15.95" customHeight="1" x14ac:dyDescent="0.55000000000000004">
      <c r="A44" s="1" t="s">
        <v>8</v>
      </c>
      <c r="B44" s="7">
        <v>1.5</v>
      </c>
      <c r="D44" s="7">
        <v>1.5</v>
      </c>
      <c r="F44" s="7">
        <v>1.5</v>
      </c>
      <c r="G44" s="6"/>
      <c r="I44" s="8"/>
      <c r="J44" s="8"/>
      <c r="K44" s="8"/>
      <c r="L44" s="5"/>
      <c r="M44" s="5"/>
      <c r="N44" s="5"/>
      <c r="O44" s="5"/>
      <c r="P44" s="3"/>
      <c r="Q44" s="3"/>
      <c r="R44" s="3"/>
      <c r="S44" s="3"/>
      <c r="T44" s="3"/>
      <c r="U44" s="3"/>
      <c r="V44" s="3"/>
      <c r="W44" s="3"/>
    </row>
    <row r="45" spans="1:23" ht="15.95" customHeight="1" x14ac:dyDescent="0.55000000000000004">
      <c r="A45" s="1" t="s">
        <v>7</v>
      </c>
      <c r="B45" s="7">
        <v>3.7</v>
      </c>
      <c r="D45" s="7">
        <v>4.5</v>
      </c>
      <c r="F45" s="7">
        <v>2.7</v>
      </c>
      <c r="G45" s="6"/>
      <c r="I45" s="8"/>
      <c r="J45" s="8"/>
      <c r="K45" s="9"/>
      <c r="L45" s="5"/>
      <c r="M45" s="5"/>
      <c r="N45" s="5"/>
      <c r="O45" s="5"/>
      <c r="P45" s="3"/>
      <c r="Q45" s="3"/>
      <c r="R45" s="3"/>
      <c r="S45" s="3"/>
      <c r="T45" s="3"/>
      <c r="U45" s="3"/>
      <c r="V45" s="3"/>
      <c r="W45" s="3"/>
    </row>
    <row r="46" spans="1:23" ht="15.95" customHeight="1" x14ac:dyDescent="0.55000000000000004">
      <c r="A46" s="1" t="s">
        <v>6</v>
      </c>
      <c r="B46" s="7">
        <v>3.2</v>
      </c>
      <c r="D46" s="7">
        <v>1.5</v>
      </c>
      <c r="F46" s="7">
        <v>5.0999999999999996</v>
      </c>
      <c r="G46" s="6"/>
      <c r="I46" s="8"/>
      <c r="J46" s="8"/>
      <c r="K46" s="8"/>
      <c r="L46" s="5"/>
      <c r="M46" s="5"/>
      <c r="N46" s="5"/>
      <c r="O46" s="5"/>
      <c r="P46" s="3"/>
      <c r="Q46" s="3"/>
      <c r="R46" s="3"/>
      <c r="S46" s="3"/>
      <c r="T46" s="3"/>
      <c r="U46" s="3"/>
      <c r="V46" s="3"/>
      <c r="W46" s="3"/>
    </row>
    <row r="47" spans="1:23" ht="15.95" customHeight="1" x14ac:dyDescent="0.55000000000000004">
      <c r="A47" s="1" t="s">
        <v>5</v>
      </c>
      <c r="B47" s="7">
        <v>3.1</v>
      </c>
      <c r="D47" s="7">
        <v>2.5</v>
      </c>
      <c r="F47" s="7">
        <v>3.6</v>
      </c>
      <c r="G47" s="6"/>
      <c r="I47" s="8"/>
      <c r="J47" s="8"/>
      <c r="K47" s="8"/>
      <c r="L47" s="5"/>
      <c r="M47" s="5"/>
      <c r="N47" s="5"/>
      <c r="O47" s="5"/>
      <c r="P47" s="3"/>
      <c r="Q47" s="3"/>
      <c r="R47" s="3"/>
      <c r="S47" s="3"/>
      <c r="T47" s="3"/>
      <c r="U47" s="3"/>
      <c r="V47" s="3"/>
      <c r="W47" s="3"/>
    </row>
    <row r="48" spans="1:23" ht="15.95" customHeight="1" x14ac:dyDescent="0.55000000000000004">
      <c r="A48" s="1" t="s">
        <v>4</v>
      </c>
      <c r="B48" s="7">
        <v>0.9</v>
      </c>
      <c r="D48" s="7">
        <v>0.7</v>
      </c>
      <c r="F48" s="7">
        <v>1.3</v>
      </c>
      <c r="G48" s="6"/>
      <c r="I48" s="8"/>
      <c r="J48" s="8"/>
      <c r="K48" s="8"/>
      <c r="L48" s="5"/>
      <c r="M48" s="5"/>
      <c r="N48" s="5"/>
      <c r="O48" s="5"/>
      <c r="P48" s="3"/>
      <c r="Q48" s="3"/>
      <c r="R48" s="3"/>
      <c r="S48" s="3"/>
      <c r="T48" s="3"/>
      <c r="U48" s="3"/>
      <c r="V48" s="3"/>
      <c r="W48" s="3"/>
    </row>
    <row r="49" spans="1:21" ht="15.95" customHeight="1" x14ac:dyDescent="0.55000000000000004">
      <c r="A49" s="1" t="s">
        <v>3</v>
      </c>
      <c r="B49" s="7">
        <v>2.2000000000000002</v>
      </c>
      <c r="D49" s="7">
        <v>1.8</v>
      </c>
      <c r="F49" s="7">
        <v>2.7</v>
      </c>
      <c r="G49" s="6"/>
      <c r="I49" s="8"/>
      <c r="J49" s="8"/>
      <c r="K49" s="8"/>
      <c r="L49" s="5"/>
      <c r="M49" s="5"/>
      <c r="N49" s="5"/>
      <c r="O49" s="5"/>
      <c r="P49" s="3"/>
      <c r="Q49" s="3"/>
      <c r="R49" s="3"/>
      <c r="S49" s="3"/>
      <c r="T49" s="3"/>
      <c r="U49" s="3"/>
    </row>
    <row r="50" spans="1:21" ht="15.95" customHeight="1" x14ac:dyDescent="0.55000000000000004">
      <c r="A50" s="1" t="s">
        <v>2</v>
      </c>
      <c r="B50" s="7">
        <v>1.3</v>
      </c>
      <c r="D50" s="7">
        <v>0.2</v>
      </c>
      <c r="F50" s="7">
        <v>2.6</v>
      </c>
      <c r="G50" s="6"/>
      <c r="I50" s="8"/>
      <c r="J50" s="8"/>
      <c r="K50" s="8"/>
      <c r="L50" s="5"/>
      <c r="M50" s="5"/>
      <c r="N50" s="5"/>
      <c r="O50" s="5"/>
      <c r="P50" s="3"/>
      <c r="Q50" s="3"/>
      <c r="R50" s="3"/>
      <c r="S50" s="3"/>
      <c r="T50" s="3"/>
      <c r="U50" s="3"/>
    </row>
    <row r="51" spans="1:21" ht="15.95" hidden="1" customHeight="1" x14ac:dyDescent="0.55000000000000004">
      <c r="A51" s="1" t="s">
        <v>1</v>
      </c>
      <c r="B51" s="7">
        <v>0</v>
      </c>
      <c r="C51" s="7"/>
      <c r="D51" s="7">
        <v>0</v>
      </c>
      <c r="E51" s="7"/>
      <c r="F51" s="7">
        <v>0</v>
      </c>
      <c r="G51" s="6" t="e">
        <f>SUM((G27*100)/G6)</f>
        <v>#DIV/0!</v>
      </c>
      <c r="I51" s="5"/>
      <c r="J51" s="5"/>
      <c r="K51" s="5"/>
      <c r="L51" s="5"/>
      <c r="M51" s="5"/>
      <c r="N51" s="5"/>
      <c r="O51" s="5"/>
      <c r="P51" s="3"/>
      <c r="Q51" s="3"/>
      <c r="R51" s="3"/>
      <c r="S51" s="3"/>
      <c r="T51" s="3"/>
      <c r="U51" s="3"/>
    </row>
    <row r="52" spans="1:21" ht="15.95" hidden="1" customHeight="1" x14ac:dyDescent="0.55000000000000004">
      <c r="A52" s="1" t="s">
        <v>0</v>
      </c>
      <c r="B52" s="7">
        <v>0</v>
      </c>
      <c r="C52" s="7"/>
      <c r="D52" s="7">
        <v>0</v>
      </c>
      <c r="E52" s="7"/>
      <c r="F52" s="7">
        <v>0</v>
      </c>
      <c r="G52" s="6" t="e">
        <f>SUM((G28*100)/G6)</f>
        <v>#DIV/0!</v>
      </c>
      <c r="I52" s="5"/>
      <c r="J52" s="5"/>
      <c r="K52" s="5"/>
      <c r="L52" s="5"/>
      <c r="M52" s="5"/>
      <c r="N52" s="5"/>
      <c r="O52" s="5"/>
      <c r="P52" s="3"/>
      <c r="Q52" s="3"/>
      <c r="R52" s="3"/>
      <c r="S52" s="3"/>
      <c r="T52" s="3"/>
      <c r="U52" s="3"/>
    </row>
    <row r="53" spans="1:21" ht="7.5" customHeight="1" x14ac:dyDescent="0.55000000000000004">
      <c r="A53" s="4"/>
      <c r="B53" s="4"/>
      <c r="C53" s="4"/>
      <c r="D53" s="4"/>
      <c r="E53" s="4"/>
      <c r="F53" s="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7.5" customHeight="1" x14ac:dyDescent="0.55000000000000004"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24" x14ac:dyDescent="0.55000000000000004"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24" x14ac:dyDescent="0.55000000000000004"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24" x14ac:dyDescent="0.55000000000000004"/>
    <row r="58" spans="1:21" ht="17.100000000000001" customHeight="1" x14ac:dyDescent="0.55000000000000004">
      <c r="B58" s="2"/>
      <c r="C58" s="2"/>
      <c r="D58" s="2"/>
      <c r="E58" s="2"/>
      <c r="F58" s="2"/>
    </row>
    <row r="59" spans="1:21" ht="17.100000000000001" customHeight="1" x14ac:dyDescent="0.55000000000000004"/>
    <row r="60" spans="1:21" ht="17.100000000000001" customHeight="1" x14ac:dyDescent="0.55000000000000004"/>
    <row r="61" spans="1:21" ht="17.100000000000001" customHeight="1" x14ac:dyDescent="0.55000000000000004"/>
    <row r="62" spans="1:21" ht="17.100000000000001" customHeight="1" x14ac:dyDescent="0.55000000000000004"/>
    <row r="63" spans="1:21" ht="17.100000000000001" customHeight="1" x14ac:dyDescent="0.55000000000000004"/>
    <row r="64" spans="1:21" ht="17.100000000000001" customHeight="1" x14ac:dyDescent="0.55000000000000004"/>
    <row r="65" ht="17.100000000000001" customHeight="1" x14ac:dyDescent="0.55000000000000004"/>
    <row r="66" ht="17.100000000000001" customHeight="1" x14ac:dyDescent="0.55000000000000004"/>
    <row r="67" ht="17.100000000000001" customHeight="1" x14ac:dyDescent="0.55000000000000004"/>
    <row r="68" ht="17.100000000000001" customHeight="1" x14ac:dyDescent="0.55000000000000004"/>
    <row r="69" ht="17.100000000000001" customHeight="1" x14ac:dyDescent="0.55000000000000004"/>
    <row r="70" ht="17.100000000000001" customHeight="1" x14ac:dyDescent="0.55000000000000004"/>
    <row r="71" ht="17.100000000000001" customHeight="1" x14ac:dyDescent="0.55000000000000004"/>
    <row r="72" ht="17.100000000000001" customHeight="1" x14ac:dyDescent="0.55000000000000004"/>
    <row r="73" ht="17.100000000000001" customHeight="1" x14ac:dyDescent="0.55000000000000004"/>
    <row r="74" ht="17.100000000000001" customHeight="1" x14ac:dyDescent="0.55000000000000004"/>
    <row r="75" ht="17.100000000000001" customHeight="1" x14ac:dyDescent="0.55000000000000004"/>
    <row r="76" ht="17.100000000000001" customHeight="1" x14ac:dyDescent="0.55000000000000004"/>
    <row r="77" ht="17.100000000000001" customHeight="1" x14ac:dyDescent="0.55000000000000004"/>
    <row r="78" ht="17.100000000000001" customHeight="1" x14ac:dyDescent="0.55000000000000004"/>
    <row r="79" ht="17.100000000000001" customHeight="1" x14ac:dyDescent="0.55000000000000004"/>
    <row r="80" ht="17.100000000000001" customHeight="1" x14ac:dyDescent="0.55000000000000004"/>
    <row r="81" ht="17.100000000000001" customHeight="1" x14ac:dyDescent="0.55000000000000004"/>
    <row r="82" ht="17.100000000000001" customHeight="1" x14ac:dyDescent="0.55000000000000004"/>
    <row r="83" ht="17.100000000000001" customHeight="1" x14ac:dyDescent="0.55000000000000004"/>
    <row r="84" ht="17.100000000000001" customHeight="1" x14ac:dyDescent="0.55000000000000004"/>
    <row r="85" ht="17.100000000000001" customHeight="1" x14ac:dyDescent="0.55000000000000004"/>
    <row r="86" ht="17.100000000000001" customHeight="1" x14ac:dyDescent="0.55000000000000004"/>
    <row r="87" ht="17.100000000000001" customHeight="1" x14ac:dyDescent="0.55000000000000004"/>
    <row r="88" ht="17.100000000000001" customHeight="1" x14ac:dyDescent="0.55000000000000004"/>
    <row r="89" ht="17.100000000000001" customHeight="1" x14ac:dyDescent="0.55000000000000004"/>
    <row r="90" ht="17.100000000000001" customHeight="1" x14ac:dyDescent="0.55000000000000004"/>
    <row r="91" ht="17.100000000000001" customHeight="1" x14ac:dyDescent="0.55000000000000004"/>
    <row r="92" ht="17.100000000000001" customHeight="1" x14ac:dyDescent="0.55000000000000004"/>
    <row r="93" ht="17.100000000000001" customHeight="1" x14ac:dyDescent="0.55000000000000004"/>
    <row r="94" ht="17.100000000000001" customHeight="1" x14ac:dyDescent="0.55000000000000004"/>
    <row r="95" ht="17.100000000000001" customHeight="1" x14ac:dyDescent="0.55000000000000004"/>
    <row r="96" ht="17.100000000000001" customHeight="1" x14ac:dyDescent="0.55000000000000004"/>
    <row r="97" ht="17.100000000000001" customHeight="1" x14ac:dyDescent="0.55000000000000004"/>
    <row r="98" ht="17.100000000000001" customHeight="1" x14ac:dyDescent="0.55000000000000004"/>
    <row r="99" ht="17.100000000000001" customHeight="1" x14ac:dyDescent="0.55000000000000004"/>
    <row r="100" ht="17.100000000000001" customHeight="1" x14ac:dyDescent="0.55000000000000004"/>
    <row r="101" ht="17.100000000000001" customHeight="1" x14ac:dyDescent="0.55000000000000004"/>
    <row r="102" ht="17.100000000000001" customHeight="1" x14ac:dyDescent="0.55000000000000004"/>
    <row r="103" ht="17.100000000000001" customHeight="1" x14ac:dyDescent="0.55000000000000004"/>
    <row r="104" ht="17.100000000000001" customHeight="1" x14ac:dyDescent="0.55000000000000004"/>
    <row r="105" ht="17.100000000000001" customHeight="1" x14ac:dyDescent="0.55000000000000004"/>
    <row r="106" ht="17.100000000000001" customHeight="1" x14ac:dyDescent="0.55000000000000004"/>
    <row r="107" ht="17.100000000000001" customHeight="1" x14ac:dyDescent="0.55000000000000004"/>
    <row r="108" ht="17.100000000000001" customHeight="1" x14ac:dyDescent="0.55000000000000004"/>
    <row r="109" ht="17.100000000000001" customHeight="1" x14ac:dyDescent="0.55000000000000004"/>
    <row r="110" ht="17.100000000000001" customHeight="1" x14ac:dyDescent="0.55000000000000004"/>
    <row r="111" ht="17.100000000000001" customHeight="1" x14ac:dyDescent="0.55000000000000004"/>
    <row r="112" ht="17.100000000000001" customHeight="1" x14ac:dyDescent="0.55000000000000004"/>
    <row r="113" ht="17.100000000000001" customHeight="1" x14ac:dyDescent="0.55000000000000004"/>
    <row r="114" ht="17.100000000000001" customHeight="1" x14ac:dyDescent="0.55000000000000004"/>
    <row r="115" ht="17.100000000000001" customHeight="1" x14ac:dyDescent="0.55000000000000004"/>
    <row r="116" ht="17.100000000000001" customHeight="1" x14ac:dyDescent="0.55000000000000004"/>
    <row r="117" ht="17.100000000000001" customHeight="1" x14ac:dyDescent="0.55000000000000004"/>
    <row r="118" ht="17.100000000000001" customHeight="1" x14ac:dyDescent="0.55000000000000004"/>
    <row r="119" ht="17.100000000000001" customHeight="1" x14ac:dyDescent="0.55000000000000004"/>
    <row r="120" ht="17.100000000000001" customHeight="1" x14ac:dyDescent="0.55000000000000004"/>
    <row r="121" ht="17.100000000000001" customHeight="1" x14ac:dyDescent="0.55000000000000004"/>
    <row r="122" ht="17.100000000000001" customHeight="1" x14ac:dyDescent="0.55000000000000004"/>
    <row r="123" ht="17.100000000000001" customHeight="1" x14ac:dyDescent="0.55000000000000004"/>
  </sheetData>
  <mergeCells count="5">
    <mergeCell ref="B29:G29"/>
    <mergeCell ref="B4:C4"/>
    <mergeCell ref="D4:E4"/>
    <mergeCell ref="F4:G4"/>
    <mergeCell ref="B5:G5"/>
  </mergeCells>
  <printOptions horizontalCentered="1"/>
  <pageMargins left="0.43307086614173229" right="0" top="0.82677165354330717" bottom="0.19685039370078741" header="0.39370078740157483" footer="0.39370078740157483"/>
  <pageSetup paperSize="9" scale="95" firstPageNumber="10" orientation="portrait" r:id="rId1"/>
  <headerFooter alignWithMargins="0">
    <oddHeader>&amp;C&amp;"TH SarabunPSK,Regular"&amp;16 23</oddHead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dcterms:created xsi:type="dcterms:W3CDTF">2021-11-08T02:47:08Z</dcterms:created>
  <dcterms:modified xsi:type="dcterms:W3CDTF">2021-11-08T02:47:46Z</dcterms:modified>
</cp:coreProperties>
</file>