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xr:revisionPtr revIDLastSave="0" documentId="13_ncr:1_{33FBD5A4-332E-498D-A0A4-858317F28C4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-4" sheetId="1" r:id="rId1"/>
  </sheets>
  <calcPr calcId="191029" iterateDelta="1E-4"/>
</workbook>
</file>

<file path=xl/calcChain.xml><?xml version="1.0" encoding="utf-8"?>
<calcChain xmlns="http://schemas.openxmlformats.org/spreadsheetml/2006/main">
  <c r="B23" i="1" l="1"/>
  <c r="D23" i="1"/>
  <c r="B24" i="1"/>
  <c r="D24" i="1"/>
  <c r="B25" i="1"/>
  <c r="D25" i="1"/>
  <c r="B26" i="1"/>
  <c r="D26" i="1"/>
  <c r="B27" i="1"/>
  <c r="D27" i="1"/>
  <c r="D28" i="1"/>
  <c r="B29" i="1"/>
  <c r="D29" i="1"/>
  <c r="B8" i="1" l="1"/>
  <c r="D8" i="1"/>
  <c r="C8" i="1" l="1"/>
  <c r="C5" i="1" s="1"/>
  <c r="D22" i="1"/>
  <c r="C23" i="1" l="1"/>
  <c r="C27" i="1"/>
  <c r="C28" i="1"/>
  <c r="C25" i="1"/>
  <c r="C26" i="1"/>
  <c r="C24" i="1"/>
  <c r="C29" i="1"/>
  <c r="B22" i="1"/>
  <c r="B19" i="1"/>
  <c r="C19" i="1" l="1"/>
  <c r="D21" i="1"/>
  <c r="C21" i="1"/>
  <c r="D20" i="1"/>
  <c r="C20" i="1"/>
  <c r="B20" i="1"/>
  <c r="D19" i="1"/>
  <c r="B21" i="1"/>
  <c r="B18" i="1" s="1"/>
  <c r="D18" i="1" l="1"/>
  <c r="C18" i="1"/>
</calcChain>
</file>

<file path=xl/sharedStrings.xml><?xml version="1.0" encoding="utf-8"?>
<sst xmlns="http://schemas.openxmlformats.org/spreadsheetml/2006/main" count="35" uniqueCount="23">
  <si>
    <t>อุตสาหกรรม</t>
  </si>
  <si>
    <t>รวม</t>
  </si>
  <si>
    <t>ชาย</t>
  </si>
  <si>
    <t>หญิง</t>
  </si>
  <si>
    <t>จำนวน</t>
  </si>
  <si>
    <t>ยอดรวม</t>
  </si>
  <si>
    <t>ภาคเกษตรกรรม</t>
  </si>
  <si>
    <t>เกษตรกรรม การป่าไม้และการประมง</t>
  </si>
  <si>
    <t>นอกภาคเกษตรกรรม</t>
  </si>
  <si>
    <t>การผลิต</t>
  </si>
  <si>
    <t>การก่อสร้าง</t>
  </si>
  <si>
    <t>การขายส่ง-การขายปลีก</t>
  </si>
  <si>
    <t>การขนส่งที่เก็บสินค้า</t>
  </si>
  <si>
    <t>กิจกรรมโรงแรมและอาหาร</t>
  </si>
  <si>
    <t>การบริหารราชการและป้องกันประเทศ</t>
  </si>
  <si>
    <t>การศึกษา</t>
  </si>
  <si>
    <t>อื่นๆ</t>
  </si>
  <si>
    <t>ร้อยละ</t>
  </si>
  <si>
    <t xml:space="preserve">หมายเหตุ : อื่นๆ หมายถึง การทำเหมืองแร่เหมืองหิน การไฟฟ้าก๊าซและไอน้ำ การจัดหาน้ำบำบัดน้ำเสีย ข้อมูลข่าวสารและการสื่อสาร </t>
  </si>
  <si>
    <t xml:space="preserve">             กิจการทางการเงินและการประกันภัย กิจกรรมอสังหาริมทรัพย์ กิจกรรมทางวิชาชีพและเทคนิค การบริหารและการสนับสนุน</t>
  </si>
  <si>
    <t xml:space="preserve">             สุขภาพและสังคมสงเคราะห์ ศิลปะ ความบันเทิง นันทนาการ กิจกรรมบริการด้านอื่นๆ ลูกจ้างในครัวเรือนส่วนบุคคล ไม่ทราบ   </t>
  </si>
  <si>
    <t xml:space="preserve">ตารางที่ 4  จำนวนและร้อยละของผู้มีงานทำ จำแนกตามอุตสาหกรรมและเพศ </t>
  </si>
  <si>
    <t>ที่มา: การสำรวจภาวะการทำงานของประชากร พ.ศ.2563 สำนักงานสถิติจังหวัดหนองบัวลำภู สำนักงานสถิติแห่งชาติ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</si>
</sst>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_-;\-* #,##0_-;_-* &quot;-&quot;??_-;_-@_-"/>
    <numFmt numFmtId="165" formatCode="0.0"/>
    <numFmt numFmtId="166" formatCode="0.0000"/>
  </numFmts>
  <fonts count="10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6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3"/>
      <name val="TH SarabunPSK"/>
      <family val="2"/>
    </font>
    <font>
      <sz val="11"/>
      <name val="TH SarabunPSK"/>
      <family val="2"/>
    </font>
    <font>
      <sz val="16"/>
      <name val="TH SarabunPSK"/>
      <family val="2"/>
    </font>
    <font>
      <sz val="14"/>
      <name val="Cordia New"/>
      <family val="2"/>
    </font>
    <font>
      <sz val="15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0" fontId="4" fillId="0" borderId="3" xfId="0" applyFont="1" applyBorder="1" applyAlignment="1">
      <alignment horizontal="left"/>
    </xf>
    <xf numFmtId="0" fontId="5" fillId="0" borderId="0" xfId="0" applyFont="1" applyBorder="1" applyAlignment="1">
      <alignment horizontal="right"/>
    </xf>
    <xf numFmtId="0" fontId="6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right"/>
    </xf>
    <xf numFmtId="0" fontId="3" fillId="0" borderId="0" xfId="0" applyFont="1" applyBorder="1" applyAlignment="1">
      <alignment horizontal="center" vertical="center"/>
    </xf>
    <xf numFmtId="0" fontId="5" fillId="0" borderId="0" xfId="0" applyFont="1"/>
    <xf numFmtId="165" fontId="5" fillId="0" borderId="0" xfId="0" applyNumberFormat="1" applyFont="1" applyBorder="1" applyAlignment="1">
      <alignment horizontal="right"/>
    </xf>
    <xf numFmtId="0" fontId="5" fillId="0" borderId="0" xfId="0" applyFont="1" applyAlignment="1"/>
    <xf numFmtId="0" fontId="3" fillId="0" borderId="0" xfId="0" applyFont="1" applyBorder="1" applyAlignment="1">
      <alignment horizontal="center"/>
    </xf>
    <xf numFmtId="164" fontId="3" fillId="0" borderId="0" xfId="1" applyNumberFormat="1" applyFont="1" applyAlignment="1">
      <alignment horizontal="right"/>
    </xf>
    <xf numFmtId="164" fontId="4" fillId="0" borderId="0" xfId="1" applyNumberFormat="1" applyFont="1" applyAlignment="1">
      <alignment horizontal="right"/>
    </xf>
    <xf numFmtId="164" fontId="3" fillId="0" borderId="0" xfId="0" applyNumberFormat="1" applyFont="1"/>
    <xf numFmtId="164" fontId="4" fillId="0" borderId="0" xfId="0" applyNumberFormat="1" applyFont="1"/>
    <xf numFmtId="165" fontId="3" fillId="0" borderId="0" xfId="0" applyNumberFormat="1" applyFont="1" applyAlignment="1">
      <alignment horizontal="right"/>
    </xf>
    <xf numFmtId="165" fontId="4" fillId="0" borderId="0" xfId="0" applyNumberFormat="1" applyFont="1" applyAlignment="1">
      <alignment horizontal="right"/>
    </xf>
    <xf numFmtId="165" fontId="4" fillId="0" borderId="3" xfId="0" applyNumberFormat="1" applyFont="1" applyBorder="1" applyAlignment="1">
      <alignment horizontal="right"/>
    </xf>
    <xf numFmtId="0" fontId="7" fillId="0" borderId="0" xfId="0" applyFont="1"/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right"/>
    </xf>
    <xf numFmtId="165" fontId="4" fillId="0" borderId="0" xfId="0" applyNumberFormat="1" applyFont="1" applyBorder="1" applyAlignment="1">
      <alignment horizontal="right"/>
    </xf>
    <xf numFmtId="166" fontId="3" fillId="0" borderId="0" xfId="0" applyNumberFormat="1" applyFont="1" applyAlignment="1">
      <alignment horizontal="right"/>
    </xf>
    <xf numFmtId="165" fontId="9" fillId="0" borderId="0" xfId="0" applyNumberFormat="1" applyFont="1" applyBorder="1" applyAlignment="1">
      <alignment horizontal="right"/>
    </xf>
    <xf numFmtId="0" fontId="3" fillId="0" borderId="0" xfId="0" applyFont="1" applyBorder="1" applyAlignment="1">
      <alignment horizontal="center"/>
    </xf>
  </cellXfs>
  <cellStyles count="4">
    <cellStyle name="Comma 2" xfId="3" xr:uid="{BBB90EBE-0D23-4CEB-8C18-965A20F340C9}"/>
    <cellStyle name="Normal 2" xfId="2" xr:uid="{01B6ECEF-FD2F-4F7D-A7F9-92CAC7ADDF33}"/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4"/>
  <sheetViews>
    <sheetView tabSelected="1" zoomScalePageLayoutView="106" workbookViewId="0">
      <selection activeCell="B2" sqref="B2"/>
    </sheetView>
  </sheetViews>
  <sheetFormatPr defaultColWidth="9" defaultRowHeight="15"/>
  <cols>
    <col min="1" max="1" width="37.85546875" style="7" customWidth="1"/>
    <col min="2" max="3" width="13.42578125" style="7" customWidth="1"/>
    <col min="4" max="5" width="12.7109375" style="7" customWidth="1"/>
    <col min="6" max="6" width="9.140625" customWidth="1"/>
    <col min="7" max="16384" width="9" style="7"/>
  </cols>
  <sheetData>
    <row r="1" spans="1:5" ht="24" customHeight="1">
      <c r="A1" s="1" t="s">
        <v>21</v>
      </c>
      <c r="B1" s="22"/>
      <c r="C1" s="22"/>
    </row>
    <row r="2" spans="1:5" ht="24" customHeight="1">
      <c r="A2" s="1">
        <v>2563</v>
      </c>
      <c r="B2" s="22"/>
      <c r="C2" s="22"/>
    </row>
    <row r="3" spans="1:5" ht="24" customHeight="1">
      <c r="A3" s="8" t="s">
        <v>0</v>
      </c>
      <c r="B3" s="9" t="s">
        <v>1</v>
      </c>
      <c r="C3" s="9" t="s">
        <v>2</v>
      </c>
      <c r="D3" s="9" t="s">
        <v>3</v>
      </c>
      <c r="E3" s="24"/>
    </row>
    <row r="4" spans="1:5" ht="24" customHeight="1">
      <c r="A4" s="8"/>
      <c r="B4" s="28" t="s">
        <v>4</v>
      </c>
      <c r="C4" s="28"/>
      <c r="D4" s="28"/>
      <c r="E4" s="23"/>
    </row>
    <row r="5" spans="1:5" ht="24" customHeight="1">
      <c r="A5" s="14" t="s">
        <v>5</v>
      </c>
      <c r="B5" s="15">
        <v>219239</v>
      </c>
      <c r="C5" s="15">
        <f>SUM(C6,C8)</f>
        <v>123622.235</v>
      </c>
      <c r="D5" s="15">
        <v>95617</v>
      </c>
      <c r="E5" s="15"/>
    </row>
    <row r="6" spans="1:5" ht="24" customHeight="1">
      <c r="A6" s="2" t="s">
        <v>6</v>
      </c>
      <c r="B6" s="15">
        <v>107438.53</v>
      </c>
      <c r="C6" s="15">
        <v>67949.117499999993</v>
      </c>
      <c r="D6" s="15">
        <v>39489.410000000003</v>
      </c>
      <c r="E6" s="15"/>
    </row>
    <row r="7" spans="1:5" ht="24" customHeight="1">
      <c r="A7" s="3" t="s">
        <v>7</v>
      </c>
      <c r="B7" s="16">
        <v>107438.53</v>
      </c>
      <c r="C7" s="16">
        <v>67949.117499999993</v>
      </c>
      <c r="D7" s="16">
        <v>39489.410000000003</v>
      </c>
      <c r="E7" s="16"/>
    </row>
    <row r="8" spans="1:5" ht="24" customHeight="1">
      <c r="A8" s="2" t="s">
        <v>8</v>
      </c>
      <c r="B8" s="17">
        <f>SUM(B9,B10,B11,B12,B13,B14,B15,B16)</f>
        <v>111799.82249999999</v>
      </c>
      <c r="C8" s="17">
        <f>SUM(C9,C10,C11,C12,C13,C14,C15,C16)</f>
        <v>55673.117500000008</v>
      </c>
      <c r="D8" s="17">
        <f>SUM(D9,D10,D11,D12,D13,D14,D15,D16)</f>
        <v>56126.200000000012</v>
      </c>
      <c r="E8" s="17"/>
    </row>
    <row r="9" spans="1:5" ht="24" customHeight="1">
      <c r="A9" s="3" t="s">
        <v>9</v>
      </c>
      <c r="B9" s="16">
        <v>19249.907500000001</v>
      </c>
      <c r="C9" s="16">
        <v>7101.3249999999998</v>
      </c>
      <c r="D9" s="16">
        <v>12148.58</v>
      </c>
      <c r="E9" s="16"/>
    </row>
    <row r="10" spans="1:5" ht="24" customHeight="1">
      <c r="A10" s="4" t="s">
        <v>10</v>
      </c>
      <c r="B10" s="16">
        <v>9294.2999999999993</v>
      </c>
      <c r="C10" s="16">
        <v>7956.8950000000004</v>
      </c>
      <c r="D10" s="16">
        <v>1337.9075</v>
      </c>
      <c r="E10" s="16"/>
    </row>
    <row r="11" spans="1:5" ht="24" customHeight="1">
      <c r="A11" s="4" t="s">
        <v>11</v>
      </c>
      <c r="B11" s="16">
        <v>27716.2575</v>
      </c>
      <c r="C11" s="16">
        <v>13157.5175</v>
      </c>
      <c r="D11" s="16">
        <v>14558.74</v>
      </c>
      <c r="E11" s="16"/>
    </row>
    <row r="12" spans="1:5" ht="24" customHeight="1">
      <c r="A12" s="4" t="s">
        <v>12</v>
      </c>
      <c r="B12" s="16">
        <v>1948.43</v>
      </c>
      <c r="C12" s="16">
        <v>1801.1824999999999</v>
      </c>
      <c r="D12" s="16">
        <v>147.245</v>
      </c>
      <c r="E12" s="16"/>
    </row>
    <row r="13" spans="1:5" ht="24" customHeight="1">
      <c r="A13" s="4" t="s">
        <v>13</v>
      </c>
      <c r="B13" s="16">
        <v>10286.7675</v>
      </c>
      <c r="C13" s="16">
        <v>3194.645</v>
      </c>
      <c r="D13" s="16">
        <v>7091.8724999999995</v>
      </c>
      <c r="E13" s="16"/>
    </row>
    <row r="14" spans="1:5" ht="24" customHeight="1">
      <c r="A14" s="3" t="s">
        <v>14</v>
      </c>
      <c r="B14" s="16">
        <v>13142.334999999999</v>
      </c>
      <c r="C14" s="16">
        <v>7951.8474999999999</v>
      </c>
      <c r="D14" s="16">
        <v>5190.2375000000002</v>
      </c>
      <c r="E14" s="16"/>
    </row>
    <row r="15" spans="1:5" ht="24" customHeight="1">
      <c r="A15" s="3" t="s">
        <v>15</v>
      </c>
      <c r="B15" s="16">
        <v>10409.965</v>
      </c>
      <c r="C15" s="16">
        <v>3715.99</v>
      </c>
      <c r="D15" s="16">
        <v>6693.9724999999999</v>
      </c>
      <c r="E15" s="16"/>
    </row>
    <row r="16" spans="1:5" ht="24" customHeight="1">
      <c r="A16" s="3" t="s">
        <v>16</v>
      </c>
      <c r="B16" s="16">
        <v>19751.86</v>
      </c>
      <c r="C16" s="16">
        <v>10793.715</v>
      </c>
      <c r="D16" s="18">
        <v>8957.6450000000004</v>
      </c>
      <c r="E16" s="18"/>
    </row>
    <row r="17" spans="1:5" ht="19.5">
      <c r="A17" s="10"/>
      <c r="B17" s="28" t="s">
        <v>17</v>
      </c>
      <c r="C17" s="28"/>
      <c r="D17" s="28"/>
      <c r="E17" s="23"/>
    </row>
    <row r="18" spans="1:5" ht="19.5">
      <c r="A18" s="14" t="s">
        <v>5</v>
      </c>
      <c r="B18" s="19">
        <f>SUM(B19,B21)</f>
        <v>99.999704660210995</v>
      </c>
      <c r="C18" s="19">
        <f>SUM(C19,C21)</f>
        <v>100</v>
      </c>
      <c r="D18" s="19">
        <f>SUM(D19,D21)</f>
        <v>99.998546283610665</v>
      </c>
      <c r="E18" s="19"/>
    </row>
    <row r="19" spans="1:5" ht="19.5">
      <c r="A19" s="2" t="s">
        <v>6</v>
      </c>
      <c r="B19" s="19">
        <f t="shared" ref="B19:B29" si="0">(B6*100)/$B$5</f>
        <v>49.005208927243785</v>
      </c>
      <c r="C19" s="19">
        <f t="shared" ref="C19:C29" si="1">(C6*100)/$C$5</f>
        <v>54.965126216978675</v>
      </c>
      <c r="D19" s="19">
        <f t="shared" ref="D19:D29" si="2">(D6*100)/$D$5</f>
        <v>41.299570160117973</v>
      </c>
      <c r="E19" s="26"/>
    </row>
    <row r="20" spans="1:5" ht="19.5">
      <c r="A20" s="3" t="s">
        <v>7</v>
      </c>
      <c r="B20" s="20">
        <f t="shared" si="0"/>
        <v>49.005208927243785</v>
      </c>
      <c r="C20" s="20">
        <f t="shared" si="1"/>
        <v>54.965126216978675</v>
      </c>
      <c r="D20" s="20">
        <f t="shared" si="2"/>
        <v>41.299570160117973</v>
      </c>
      <c r="E20" s="26"/>
    </row>
    <row r="21" spans="1:5" ht="19.5">
      <c r="A21" s="2" t="s">
        <v>8</v>
      </c>
      <c r="B21" s="19">
        <f t="shared" si="0"/>
        <v>50.994495732967216</v>
      </c>
      <c r="C21" s="19">
        <f t="shared" si="1"/>
        <v>45.034873783021325</v>
      </c>
      <c r="D21" s="19">
        <f t="shared" si="2"/>
        <v>58.698976123492692</v>
      </c>
      <c r="E21" s="26"/>
    </row>
    <row r="22" spans="1:5" ht="19.5">
      <c r="A22" s="3" t="s">
        <v>9</v>
      </c>
      <c r="B22" s="25">
        <f t="shared" si="0"/>
        <v>8.7803299139295472</v>
      </c>
      <c r="C22" s="27">
        <v>5.8</v>
      </c>
      <c r="D22" s="25">
        <f t="shared" si="2"/>
        <v>12.705460326092641</v>
      </c>
      <c r="E22" s="26"/>
    </row>
    <row r="23" spans="1:5" ht="19.5">
      <c r="A23" s="4" t="s">
        <v>10</v>
      </c>
      <c r="B23" s="25">
        <f t="shared" si="0"/>
        <v>4.2393461017428464</v>
      </c>
      <c r="C23" s="25">
        <f t="shared" si="1"/>
        <v>6.4364594281926708</v>
      </c>
      <c r="D23" s="25">
        <f t="shared" si="2"/>
        <v>1.399236014516247</v>
      </c>
      <c r="E23" s="26"/>
    </row>
    <row r="24" spans="1:5" ht="19.5">
      <c r="A24" s="4" t="s">
        <v>11</v>
      </c>
      <c r="B24" s="25">
        <f t="shared" si="0"/>
        <v>12.64202879049804</v>
      </c>
      <c r="C24" s="25">
        <f t="shared" si="1"/>
        <v>10.643326016553575</v>
      </c>
      <c r="D24" s="25">
        <f t="shared" si="2"/>
        <v>15.226099961303952</v>
      </c>
      <c r="E24" s="26"/>
    </row>
    <row r="25" spans="1:5" ht="19.5">
      <c r="A25" s="4" t="s">
        <v>12</v>
      </c>
      <c r="B25" s="25">
        <f t="shared" si="0"/>
        <v>0.88872417772385393</v>
      </c>
      <c r="C25" s="25">
        <f t="shared" si="1"/>
        <v>1.4570052871152184</v>
      </c>
      <c r="D25" s="25">
        <f t="shared" si="2"/>
        <v>0.15399458255331164</v>
      </c>
      <c r="E25" s="26"/>
    </row>
    <row r="26" spans="1:5" ht="19.5">
      <c r="A26" s="4" t="s">
        <v>13</v>
      </c>
      <c r="B26" s="25">
        <f t="shared" si="0"/>
        <v>4.6920335797919162</v>
      </c>
      <c r="C26" s="25">
        <f t="shared" si="1"/>
        <v>2.5841993553991318</v>
      </c>
      <c r="D26" s="25">
        <f t="shared" si="2"/>
        <v>7.4169577585575786</v>
      </c>
      <c r="E26" s="26"/>
    </row>
    <row r="27" spans="1:5" ht="19.5">
      <c r="A27" s="3" t="s">
        <v>14</v>
      </c>
      <c r="B27" s="25">
        <f t="shared" si="0"/>
        <v>5.9945242406688592</v>
      </c>
      <c r="C27" s="25">
        <f t="shared" si="1"/>
        <v>6.432376424839755</v>
      </c>
      <c r="D27" s="25">
        <f t="shared" si="2"/>
        <v>5.4281534664337929</v>
      </c>
      <c r="E27" s="26"/>
    </row>
    <row r="28" spans="1:5" ht="19.5">
      <c r="A28" s="3" t="s">
        <v>15</v>
      </c>
      <c r="B28" s="27">
        <v>4.8</v>
      </c>
      <c r="C28" s="25">
        <f t="shared" si="1"/>
        <v>3.0059236511943017</v>
      </c>
      <c r="D28" s="25">
        <f t="shared" si="2"/>
        <v>7.0008183691184618</v>
      </c>
      <c r="E28" s="26"/>
    </row>
    <row r="29" spans="1:5" ht="19.5">
      <c r="A29" s="5" t="s">
        <v>16</v>
      </c>
      <c r="B29" s="21">
        <f t="shared" si="0"/>
        <v>9.0092821076542045</v>
      </c>
      <c r="C29" s="21">
        <f t="shared" si="1"/>
        <v>8.7312084270277115</v>
      </c>
      <c r="D29" s="21">
        <f t="shared" si="2"/>
        <v>9.3682556449166992</v>
      </c>
      <c r="E29" s="26"/>
    </row>
    <row r="30" spans="1:5" ht="17.25">
      <c r="A30" s="11" t="s">
        <v>18</v>
      </c>
      <c r="B30" s="12"/>
      <c r="C30" s="6"/>
      <c r="D30" s="12"/>
      <c r="E30" s="12"/>
    </row>
    <row r="31" spans="1:5" ht="17.25">
      <c r="A31" s="11" t="s">
        <v>19</v>
      </c>
      <c r="B31" s="11"/>
      <c r="C31" s="11"/>
      <c r="D31" s="11"/>
      <c r="E31" s="11"/>
    </row>
    <row r="32" spans="1:5" ht="17.25">
      <c r="A32" s="11" t="s">
        <v>20</v>
      </c>
    </row>
    <row r="33" spans="1:1" ht="17.25">
      <c r="A33" s="11" t="s">
        <v>22</v>
      </c>
    </row>
    <row r="34" spans="1:1" ht="17.25">
      <c r="A34" s="13"/>
    </row>
  </sheetData>
  <mergeCells count="2">
    <mergeCell ref="B4:D4"/>
    <mergeCell ref="B17:D17"/>
  </mergeCells>
  <pageMargins left="0.98425196850393704" right="0.78740157480314965" top="0.78740157480314965" bottom="0.19685039370078741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T-4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Lenovo</cp:lastModifiedBy>
  <cp:lastPrinted>2016-05-11T07:26:35Z</cp:lastPrinted>
  <dcterms:created xsi:type="dcterms:W3CDTF">2013-01-09T03:26:14Z</dcterms:created>
  <dcterms:modified xsi:type="dcterms:W3CDTF">2022-05-12T07:28:08Z</dcterms:modified>
</cp:coreProperties>
</file>