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4\"/>
    </mc:Choice>
  </mc:AlternateContent>
  <xr:revisionPtr revIDLastSave="0" documentId="13_ncr:1_{04D83927-FB44-4C3B-929F-124437674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4" sheetId="1" r:id="rId1"/>
  </sheets>
  <calcPr calcId="191029"/>
</workbook>
</file>

<file path=xl/calcChain.xml><?xml version="1.0" encoding="utf-8"?>
<calcChain xmlns="http://schemas.openxmlformats.org/spreadsheetml/2006/main">
  <c r="B8" i="1" l="1"/>
  <c r="C8" i="1" l="1"/>
  <c r="D8" i="1"/>
  <c r="C6" i="1"/>
  <c r="D6" i="1"/>
  <c r="B6" i="1"/>
  <c r="C5" i="1" l="1"/>
  <c r="C19" i="1" s="1"/>
  <c r="D5" i="1"/>
  <c r="B5" i="1"/>
  <c r="B19" i="1" s="1"/>
  <c r="D21" i="1" l="1"/>
  <c r="D25" i="1"/>
  <c r="C21" i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D18" i="1" s="1"/>
  <c r="B21" i="1"/>
  <c r="B18" i="1" s="1"/>
  <c r="B29" i="1"/>
  <c r="C18" i="1" l="1"/>
</calcChain>
</file>

<file path=xl/sharedStrings.xml><?xml version="1.0" encoding="utf-8"?>
<sst xmlns="http://schemas.openxmlformats.org/spreadsheetml/2006/main" count="35" uniqueCount="23">
  <si>
    <t>อุตสาหกรรม</t>
  </si>
  <si>
    <t>รวม</t>
  </si>
  <si>
    <t>ชาย</t>
  </si>
  <si>
    <t>หญิง</t>
  </si>
  <si>
    <t>ยอดรวม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</si>
  <si>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</si>
  <si>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</si>
  <si>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</si>
  <si>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</si>
  <si>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</si>
  <si>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ตารางที่ 4  จำนวนและร้อยละของผู้มีงานทำ จำแนกตามอุตสาหกรรมและเพศ จังหวัดหนองบัวลำภู ไตรมาสที่ 4/2564</t>
  </si>
  <si>
    <t>จำนวน (คน)</t>
  </si>
  <si>
    <t>1. ภาคเกษตรกรรม</t>
  </si>
  <si>
    <t xml:space="preserve">    1.1 เกษตรกรรม การป่าไม้และการประมง</t>
  </si>
  <si>
    <t>2. นอกภาคเกษตรกรรม</t>
  </si>
  <si>
    <t xml:space="preserve">    2.1 การผลิต</t>
  </si>
  <si>
    <t xml:space="preserve">    2.2 การก่อสร้าง</t>
  </si>
  <si>
    <t xml:space="preserve">    2.3 การขายส่ง-การขายปลีก</t>
  </si>
  <si>
    <t xml:space="preserve">    2.4 การขนส่งที่เก็บสินค้า</t>
  </si>
  <si>
    <t xml:space="preserve">    2.5 กิจกรรมโรงแรมและอาหาร</t>
  </si>
  <si>
    <t xml:space="preserve">    2.6 การบริหารราชการและป้องกันประเทศ</t>
  </si>
  <si>
    <t xml:space="preserve">    2.7 การศึกษา</t>
  </si>
  <si>
    <t xml:space="preserve">    2.8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</si>
</sst>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13" zoomScalePageLayoutView="106" workbookViewId="0">
      <selection activeCell="C19" sqref="C19"/>
    </sheetView>
  </sheetViews>
  <sheetFormatPr defaultColWidth="9" defaultRowHeight="15"/>
  <cols>
    <col min="1" max="1" width="37.85546875" style="7" customWidth="1"/>
    <col min="2" max="3" width="13.42578125" style="7" customWidth="1"/>
    <col min="4" max="4" width="12.7109375" style="7" customWidth="1"/>
    <col min="5" max="16384" width="9" style="7"/>
  </cols>
  <sheetData>
    <row r="1" spans="1:4" ht="24" customHeight="1">
      <c r="A1" s="1" t="s">
        <v>10</v>
      </c>
      <c r="B1" s="6"/>
      <c r="C1" s="6"/>
    </row>
    <row r="2" spans="1:4" ht="24" customHeight="1">
      <c r="A2" s="4"/>
      <c r="B2" s="6"/>
      <c r="C2" s="6"/>
    </row>
    <row r="3" spans="1:4" ht="24" customHeight="1">
      <c r="A3" s="2" t="s">
        <v>0</v>
      </c>
      <c r="B3" s="8" t="s">
        <v>1</v>
      </c>
      <c r="C3" s="8" t="s">
        <v>2</v>
      </c>
      <c r="D3" s="8" t="s">
        <v>3</v>
      </c>
    </row>
    <row r="4" spans="1:4" ht="24" customHeight="1">
      <c r="A4" s="2"/>
      <c r="B4" s="5" t="s">
        <v>11</v>
      </c>
      <c r="C4" s="5"/>
      <c r="D4" s="5"/>
    </row>
    <row r="5" spans="1:4" ht="24" customHeight="1">
      <c r="A5" s="3" t="s">
        <v>4</v>
      </c>
      <c r="B5" s="9">
        <f>SUM(B6,B8)</f>
        <v>221242.88</v>
      </c>
      <c r="C5" s="9">
        <f t="shared" ref="C5:D5" si="0">SUM(C6,C8)</f>
        <v>126685.95999999999</v>
      </c>
      <c r="D5" s="9">
        <f t="shared" si="0"/>
        <v>94556.920000000013</v>
      </c>
    </row>
    <row r="6" spans="1:4" ht="24" customHeight="1">
      <c r="A6" s="10" t="s">
        <v>12</v>
      </c>
      <c r="B6" s="9">
        <f>SUM(B7)</f>
        <v>125134.24</v>
      </c>
      <c r="C6" s="9">
        <f t="shared" ref="C6:D6" si="1">SUM(C7)</f>
        <v>77016.98</v>
      </c>
      <c r="D6" s="9">
        <f t="shared" si="1"/>
        <v>48117.26</v>
      </c>
    </row>
    <row r="7" spans="1:4" ht="24" customHeight="1">
      <c r="A7" s="11" t="s">
        <v>13</v>
      </c>
      <c r="B7" s="12">
        <v>125134.24</v>
      </c>
      <c r="C7" s="12">
        <v>77016.98</v>
      </c>
      <c r="D7" s="12">
        <v>48117.26</v>
      </c>
    </row>
    <row r="8" spans="1:4" ht="24" customHeight="1">
      <c r="A8" s="10" t="s">
        <v>14</v>
      </c>
      <c r="B8" s="13">
        <f>SUM(B9,B10,B11,B12,B13,B14,B15,B16)</f>
        <v>96108.640000000014</v>
      </c>
      <c r="C8" s="13">
        <f>SUM(C9,C10,C11,C12,C13,C14,C15,C16)</f>
        <v>49668.98</v>
      </c>
      <c r="D8" s="13">
        <f>SUM(D9,D10,D11,D12,D13,D14,D15,D16)</f>
        <v>46439.66</v>
      </c>
    </row>
    <row r="9" spans="1:4" ht="24" customHeight="1">
      <c r="A9" s="11" t="s">
        <v>15</v>
      </c>
      <c r="B9" s="12">
        <v>18858.25</v>
      </c>
      <c r="C9" s="12">
        <v>8699.9</v>
      </c>
      <c r="D9" s="12">
        <v>10158.35</v>
      </c>
    </row>
    <row r="10" spans="1:4" ht="24" customHeight="1">
      <c r="A10" s="14" t="s">
        <v>16</v>
      </c>
      <c r="B10" s="12">
        <v>4659.05</v>
      </c>
      <c r="C10" s="12">
        <v>3633.93</v>
      </c>
      <c r="D10" s="12">
        <v>1025.1199999999999</v>
      </c>
    </row>
    <row r="11" spans="1:4" ht="24" customHeight="1">
      <c r="A11" s="14" t="s">
        <v>17</v>
      </c>
      <c r="B11" s="12">
        <v>24209.14</v>
      </c>
      <c r="C11" s="12">
        <v>13292.58</v>
      </c>
      <c r="D11" s="12">
        <v>10916.56</v>
      </c>
    </row>
    <row r="12" spans="1:4" ht="24" customHeight="1">
      <c r="A12" s="14" t="s">
        <v>18</v>
      </c>
      <c r="B12" s="12">
        <v>1030.1400000000001</v>
      </c>
      <c r="C12" s="12">
        <v>935.63</v>
      </c>
      <c r="D12" s="12">
        <v>94.51</v>
      </c>
    </row>
    <row r="13" spans="1:4" ht="24" customHeight="1">
      <c r="A13" s="14" t="s">
        <v>19</v>
      </c>
      <c r="B13" s="12">
        <v>7725.16</v>
      </c>
      <c r="C13" s="12">
        <v>1754.48</v>
      </c>
      <c r="D13" s="12">
        <v>5970.68</v>
      </c>
    </row>
    <row r="14" spans="1:4" ht="24" customHeight="1">
      <c r="A14" s="11" t="s">
        <v>20</v>
      </c>
      <c r="B14" s="12">
        <v>8887.68</v>
      </c>
      <c r="C14" s="12">
        <v>6966.02</v>
      </c>
      <c r="D14" s="12">
        <v>1921.66</v>
      </c>
    </row>
    <row r="15" spans="1:4" ht="24" customHeight="1">
      <c r="A15" s="11" t="s">
        <v>21</v>
      </c>
      <c r="B15" s="12">
        <v>8582.06</v>
      </c>
      <c r="C15" s="12">
        <v>2150.15</v>
      </c>
      <c r="D15" s="12">
        <v>6431.9</v>
      </c>
    </row>
    <row r="16" spans="1:4" ht="24" customHeight="1">
      <c r="A16" s="11" t="s">
        <v>22</v>
      </c>
      <c r="B16" s="12">
        <v>22157.159999999996</v>
      </c>
      <c r="C16" s="12">
        <v>12236.29</v>
      </c>
      <c r="D16" s="12">
        <v>9920.880000000001</v>
      </c>
    </row>
    <row r="17" spans="1:4" ht="19.5">
      <c r="A17" s="3"/>
      <c r="B17" s="15" t="s">
        <v>5</v>
      </c>
      <c r="C17" s="15"/>
      <c r="D17" s="15"/>
    </row>
    <row r="18" spans="1:4" ht="19.5">
      <c r="A18" s="3" t="s">
        <v>4</v>
      </c>
      <c r="B18" s="16">
        <f>SUM(B19,B21)</f>
        <v>100</v>
      </c>
      <c r="C18" s="16">
        <f t="shared" ref="C18" si="2">SUM(C19,C21)</f>
        <v>100</v>
      </c>
      <c r="D18" s="16">
        <f>SUM(D19,D21)</f>
        <v>99.999999999999986</v>
      </c>
    </row>
    <row r="19" spans="1:4" ht="19.5">
      <c r="A19" s="10" t="s">
        <v>12</v>
      </c>
      <c r="B19" s="16">
        <f>(B6*100)/$B$5</f>
        <v>56.559668722446567</v>
      </c>
      <c r="C19" s="16">
        <f>(C6*100)/$C$5</f>
        <v>60.793619119277309</v>
      </c>
      <c r="D19" s="16">
        <f>(D6*100)/$D$5</f>
        <v>50.887084731609271</v>
      </c>
    </row>
    <row r="20" spans="1:4" ht="19.5">
      <c r="A20" s="11" t="s">
        <v>13</v>
      </c>
      <c r="B20" s="17">
        <f t="shared" ref="B20:B28" si="3">(B7*100)/$B$5</f>
        <v>56.559668722446567</v>
      </c>
      <c r="C20" s="17">
        <f t="shared" ref="C20:C29" si="4">(C7*100)/$C$5</f>
        <v>60.793619119277309</v>
      </c>
      <c r="D20" s="17">
        <f t="shared" ref="D20:D29" si="5">(D7*100)/$D$5</f>
        <v>50.887084731609271</v>
      </c>
    </row>
    <row r="21" spans="1:4" ht="19.5">
      <c r="A21" s="10" t="s">
        <v>14</v>
      </c>
      <c r="B21" s="16">
        <f t="shared" si="3"/>
        <v>43.440331277553433</v>
      </c>
      <c r="C21" s="16">
        <f t="shared" si="4"/>
        <v>39.206380880722698</v>
      </c>
      <c r="D21" s="16">
        <f t="shared" si="5"/>
        <v>49.112915268390715</v>
      </c>
    </row>
    <row r="22" spans="1:4" ht="19.5">
      <c r="A22" s="11" t="s">
        <v>15</v>
      </c>
      <c r="B22" s="17">
        <f>(B9*100)/$B$5</f>
        <v>8.5237771267486657</v>
      </c>
      <c r="C22" s="17">
        <f>(C9*100)/$C$5</f>
        <v>6.8672961076349743</v>
      </c>
      <c r="D22" s="17">
        <f>(D9*100)/$D$5</f>
        <v>10.743105845664177</v>
      </c>
    </row>
    <row r="23" spans="1:4" ht="19.5">
      <c r="A23" s="14" t="s">
        <v>16</v>
      </c>
      <c r="B23" s="17">
        <f t="shared" si="3"/>
        <v>2.1058530787521841</v>
      </c>
      <c r="C23" s="17">
        <f t="shared" si="4"/>
        <v>2.8684551942456769</v>
      </c>
      <c r="D23" s="17">
        <f t="shared" si="5"/>
        <v>1.0841300668422784</v>
      </c>
    </row>
    <row r="24" spans="1:4" ht="19.5">
      <c r="A24" s="14" t="s">
        <v>17</v>
      </c>
      <c r="B24" s="17">
        <f t="shared" si="3"/>
        <v>10.942336313828495</v>
      </c>
      <c r="C24" s="17">
        <f t="shared" si="4"/>
        <v>10.492543925151612</v>
      </c>
      <c r="D24" s="17">
        <f t="shared" si="5"/>
        <v>11.5449614898624</v>
      </c>
    </row>
    <row r="25" spans="1:4" ht="19.5">
      <c r="A25" s="14" t="s">
        <v>18</v>
      </c>
      <c r="B25" s="17">
        <f t="shared" si="3"/>
        <v>0.46561498385846367</v>
      </c>
      <c r="C25" s="17">
        <f t="shared" si="4"/>
        <v>0.73854277143260394</v>
      </c>
      <c r="D25" s="17">
        <f t="shared" si="5"/>
        <v>9.9950379094412109E-2</v>
      </c>
    </row>
    <row r="26" spans="1:4" ht="19.5">
      <c r="A26" s="14" t="s">
        <v>19</v>
      </c>
      <c r="B26" s="17">
        <f t="shared" si="3"/>
        <v>3.4917101061060132</v>
      </c>
      <c r="C26" s="17">
        <f t="shared" si="4"/>
        <v>1.3849048465986287</v>
      </c>
      <c r="D26" s="17">
        <f t="shared" si="5"/>
        <v>6.3143765681031061</v>
      </c>
    </row>
    <row r="27" spans="1:4" ht="19.5">
      <c r="A27" s="11" t="s">
        <v>20</v>
      </c>
      <c r="B27" s="17">
        <f t="shared" si="3"/>
        <v>4.0171597838538355</v>
      </c>
      <c r="C27" s="17">
        <f t="shared" si="4"/>
        <v>5.4986519421725975</v>
      </c>
      <c r="D27" s="17">
        <f t="shared" si="5"/>
        <v>2.0322785471438789</v>
      </c>
    </row>
    <row r="28" spans="1:4" ht="19.5">
      <c r="A28" s="11" t="s">
        <v>21</v>
      </c>
      <c r="B28" s="17">
        <f t="shared" si="3"/>
        <v>3.879022005137521</v>
      </c>
      <c r="C28" s="17">
        <f t="shared" si="4"/>
        <v>1.6972283274326532</v>
      </c>
      <c r="D28" s="17">
        <f t="shared" si="5"/>
        <v>6.8021462628012834</v>
      </c>
    </row>
    <row r="29" spans="1:4" ht="19.5">
      <c r="A29" s="18" t="s">
        <v>22</v>
      </c>
      <c r="B29" s="19">
        <f>(B16*100)/B5</f>
        <v>10.014857879268249</v>
      </c>
      <c r="C29" s="19">
        <f t="shared" si="4"/>
        <v>9.6587577660539505</v>
      </c>
      <c r="D29" s="19">
        <f t="shared" si="5"/>
        <v>10.491966108879181</v>
      </c>
    </row>
    <row r="30" spans="1:4" ht="7.5" customHeight="1">
      <c r="A30" s="11"/>
      <c r="B30" s="20"/>
      <c r="C30" s="20"/>
      <c r="D30" s="20"/>
    </row>
    <row r="31" spans="1:4" ht="21" customHeight="1">
      <c r="A31" s="21" t="s">
        <v>6</v>
      </c>
      <c r="B31" s="22"/>
      <c r="C31" s="23"/>
      <c r="D31" s="22"/>
    </row>
    <row r="32" spans="1:4" ht="21" customHeight="1">
      <c r="A32" s="21" t="s">
        <v>7</v>
      </c>
      <c r="B32" s="21"/>
      <c r="C32" s="21"/>
      <c r="D32" s="21"/>
    </row>
    <row r="33" spans="1:1" ht="21" customHeight="1">
      <c r="A33" s="21" t="s">
        <v>8</v>
      </c>
    </row>
    <row r="34" spans="1:1" ht="7.5" customHeight="1">
      <c r="A34" s="21"/>
    </row>
    <row r="35" spans="1:1" ht="21" customHeight="1">
      <c r="A35" s="21" t="s">
        <v>9</v>
      </c>
    </row>
    <row r="36" spans="1:1" ht="17.25">
      <c r="A36" s="21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2016-05-11T07:26:35Z</cp:lastPrinted>
  <dcterms:created xsi:type="dcterms:W3CDTF">2013-01-09T03:26:14Z</dcterms:created>
  <dcterms:modified xsi:type="dcterms:W3CDTF">2022-02-28T08:24:06Z</dcterms:modified>
</cp:coreProperties>
</file>