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C25"/>
  <c r="E22" s="1"/>
  <c r="B25"/>
  <c r="D24"/>
  <c r="C24"/>
  <c r="B24"/>
  <c r="D23"/>
  <c r="C23"/>
  <c r="B23"/>
  <c r="F22"/>
  <c r="D22"/>
  <c r="C22"/>
  <c r="B22"/>
  <c r="F21"/>
  <c r="E21"/>
  <c r="D21"/>
  <c r="C21"/>
  <c r="B21"/>
  <c r="F20"/>
  <c r="E20"/>
  <c r="D20"/>
  <c r="C20"/>
  <c r="B20"/>
  <c r="D19"/>
  <c r="F19" s="1"/>
  <c r="C19"/>
  <c r="E19" s="1"/>
  <c r="B19"/>
  <c r="E18"/>
  <c r="D18"/>
  <c r="F18" s="1"/>
  <c r="F23" s="1"/>
  <c r="C18"/>
  <c r="B18"/>
  <c r="E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<sst xmlns="http://schemas.openxmlformats.org/spreadsheetml/2006/main" count="27" uniqueCount="18">
  <si>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</si>
  <si>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</si>
  <si>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</si>
  <si>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</si>
  <si>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</si>
  <si>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</si>
  <si>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</si>
  <si>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</si>
  <si>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</si>
  <si>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</si>
  <si>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</si>
  <si>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</si>
  <si>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</si>
  <si>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</si>
  <si>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</si>
  <si>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</si>
  <si>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</si>
  <si>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9 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</si>
</sst>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9"/>
      <name val="TH SarabunPSK"/>
      <family val="2"/>
    </font>
    <font>
      <sz val="15"/>
      <color indexed="10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87" fontId="11" fillId="0" borderId="0" xfId="0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0" applyNumberFormat="1" applyFont="1" applyFill="1" applyAlignment="1">
      <alignment vertical="center"/>
    </xf>
    <xf numFmtId="187" fontId="11" fillId="0" borderId="0" xfId="0" applyNumberFormat="1" applyFont="1" applyFill="1"/>
    <xf numFmtId="188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188" fontId="13" fillId="0" borderId="0" xfId="0" applyNumberFormat="1" applyFont="1" applyFill="1" applyAlignment="1">
      <alignment vertical="center"/>
    </xf>
    <xf numFmtId="189" fontId="13" fillId="0" borderId="0" xfId="0" applyNumberFormat="1" applyFont="1" applyFill="1" applyAlignment="1">
      <alignment vertical="center"/>
    </xf>
    <xf numFmtId="189" fontId="13" fillId="0" borderId="0" xfId="0" applyNumberFormat="1" applyFont="1" applyFill="1"/>
    <xf numFmtId="43" fontId="13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10" zoomScale="70" workbookViewId="0">
      <selection activeCell="H22" sqref="H22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288987.26</v>
      </c>
      <c r="C5" s="15">
        <v>159739.06</v>
      </c>
      <c r="D5" s="15">
        <v>129248.2</v>
      </c>
      <c r="E5" s="16"/>
      <c r="F5" s="16"/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1" customFormat="1" ht="30.75" customHeight="1">
      <c r="A7" s="22" t="s">
        <v>7</v>
      </c>
      <c r="B7" s="19">
        <v>2851.57</v>
      </c>
      <c r="C7" s="19">
        <v>1972.36</v>
      </c>
      <c r="D7" s="19">
        <v>879.22</v>
      </c>
      <c r="E7" s="16"/>
      <c r="F7" s="16"/>
      <c r="G7" s="23"/>
    </row>
    <row r="8" spans="1:10" s="21" customFormat="1" ht="30.75" customHeight="1">
      <c r="A8" s="22" t="s">
        <v>8</v>
      </c>
      <c r="B8" s="19">
        <v>5981.87</v>
      </c>
      <c r="C8" s="24">
        <v>2239.9699999999998</v>
      </c>
      <c r="D8" s="19">
        <v>3741.89</v>
      </c>
      <c r="E8" s="16"/>
      <c r="F8" s="16"/>
      <c r="G8" s="25"/>
    </row>
    <row r="9" spans="1:10" s="21" customFormat="1" ht="30.75" customHeight="1">
      <c r="A9" s="26" t="s">
        <v>9</v>
      </c>
      <c r="B9" s="19">
        <v>31623.43</v>
      </c>
      <c r="C9" s="19">
        <v>12855.66</v>
      </c>
      <c r="D9" s="19">
        <v>18767.77</v>
      </c>
      <c r="E9" s="16"/>
      <c r="F9" s="16"/>
      <c r="H9" s="23"/>
      <c r="I9" s="23"/>
      <c r="J9" s="23"/>
    </row>
    <row r="10" spans="1:10" s="21" customFormat="1" ht="30.75" customHeight="1">
      <c r="A10" s="22" t="s">
        <v>10</v>
      </c>
      <c r="B10" s="19">
        <v>78213.56</v>
      </c>
      <c r="C10" s="19">
        <v>47025.120000000003</v>
      </c>
      <c r="D10" s="19">
        <v>31188.44</v>
      </c>
      <c r="E10" s="27"/>
      <c r="F10" s="27"/>
      <c r="G10" s="28"/>
      <c r="H10" s="25"/>
      <c r="I10" s="25"/>
      <c r="J10" s="25"/>
    </row>
    <row r="11" spans="1:10" s="21" customFormat="1" ht="30.75" customHeight="1">
      <c r="A11" s="22" t="s">
        <v>11</v>
      </c>
      <c r="B11" s="19">
        <v>6799.25</v>
      </c>
      <c r="C11" s="19">
        <v>4794</v>
      </c>
      <c r="D11" s="19">
        <v>2005.25</v>
      </c>
      <c r="E11" s="27"/>
      <c r="F11" s="27"/>
      <c r="G11" s="29"/>
    </row>
    <row r="12" spans="1:10" s="30" customFormat="1" ht="30.75" customHeight="1">
      <c r="A12" s="22" t="s">
        <v>12</v>
      </c>
      <c r="B12" s="19">
        <v>56113.81</v>
      </c>
      <c r="C12" s="19">
        <v>29717.71</v>
      </c>
      <c r="D12" s="19">
        <v>26396.11</v>
      </c>
      <c r="E12" s="16"/>
      <c r="F12" s="16"/>
      <c r="H12" s="28"/>
      <c r="I12" s="28"/>
      <c r="J12" s="28"/>
    </row>
    <row r="13" spans="1:10" s="30" customFormat="1" ht="30.75" customHeight="1">
      <c r="A13" s="22" t="s">
        <v>13</v>
      </c>
      <c r="B13" s="19">
        <v>67836.05</v>
      </c>
      <c r="C13" s="19">
        <v>38400.230000000003</v>
      </c>
      <c r="D13" s="19">
        <v>29435.83</v>
      </c>
      <c r="E13" s="31"/>
      <c r="F13" s="31"/>
      <c r="H13" s="29"/>
      <c r="I13" s="29"/>
      <c r="J13" s="29"/>
    </row>
    <row r="14" spans="1:10" s="30" customFormat="1" ht="30.75" customHeight="1">
      <c r="A14" s="32" t="s">
        <v>14</v>
      </c>
      <c r="B14" s="19">
        <v>39567.71</v>
      </c>
      <c r="C14" s="19">
        <v>22734.02</v>
      </c>
      <c r="D14" s="19">
        <v>16833.7</v>
      </c>
      <c r="E14" s="33"/>
      <c r="F14" s="33"/>
      <c r="G14" s="34"/>
    </row>
    <row r="15" spans="1:10" s="30" customFormat="1" ht="25.5" customHeight="1">
      <c r="A15" s="35"/>
      <c r="B15" s="36" t="s">
        <v>15</v>
      </c>
      <c r="C15" s="36"/>
      <c r="D15" s="36"/>
      <c r="E15" s="33"/>
      <c r="F15" s="33"/>
      <c r="G15" s="34"/>
    </row>
    <row r="16" spans="1:10" s="18" customFormat="1" ht="30.75" customHeight="1">
      <c r="A16" s="14" t="s">
        <v>6</v>
      </c>
      <c r="B16" s="37">
        <v>100</v>
      </c>
      <c r="C16" s="37">
        <v>100</v>
      </c>
      <c r="D16" s="37">
        <v>100</v>
      </c>
      <c r="E16" s="38"/>
      <c r="F16" s="20"/>
      <c r="G16" s="39"/>
    </row>
    <row r="17" spans="1:7" s="18" customFormat="1" ht="6" customHeight="1">
      <c r="A17" s="14"/>
      <c r="B17" s="37"/>
      <c r="C17" s="37"/>
      <c r="D17" s="37"/>
      <c r="E17" s="20"/>
      <c r="F17" s="20"/>
      <c r="G17" s="39"/>
    </row>
    <row r="18" spans="1:7" s="21" customFormat="1" ht="30.75" customHeight="1">
      <c r="A18" s="21" t="s">
        <v>7</v>
      </c>
      <c r="B18" s="40">
        <f>B7/$B$5*100</f>
        <v>0.98674592091014679</v>
      </c>
      <c r="C18" s="40">
        <f>C7/$C$5*100</f>
        <v>1.2347387044846765</v>
      </c>
      <c r="D18" s="40">
        <f>D7/$D$5*100</f>
        <v>0.68025705580425877</v>
      </c>
      <c r="E18" s="31">
        <f>C18</f>
        <v>1.2347387044846765</v>
      </c>
      <c r="F18" s="31">
        <f>D18</f>
        <v>0.68025705580425877</v>
      </c>
      <c r="G18" s="41"/>
    </row>
    <row r="19" spans="1:7" s="21" customFormat="1" ht="30.75" customHeight="1">
      <c r="A19" s="22" t="s">
        <v>8</v>
      </c>
      <c r="B19" s="40">
        <f t="shared" ref="B19:B25" si="0">B8/$B$5*100</f>
        <v>2.0699424604392593</v>
      </c>
      <c r="C19" s="40">
        <f t="shared" ref="C19:C25" si="1">C8/$C$5*100</f>
        <v>1.4022681741084488</v>
      </c>
      <c r="D19" s="40">
        <f t="shared" ref="D19:D25" si="2">D8/$D$5*100</f>
        <v>2.8951196225556717</v>
      </c>
      <c r="E19" s="31">
        <f>C19</f>
        <v>1.4022681741084488</v>
      </c>
      <c r="F19" s="31">
        <f>D19</f>
        <v>2.8951196225556717</v>
      </c>
      <c r="G19" s="41"/>
    </row>
    <row r="20" spans="1:7" s="21" customFormat="1" ht="30.75" customHeight="1">
      <c r="A20" s="26" t="s">
        <v>9</v>
      </c>
      <c r="B20" s="40">
        <f t="shared" si="0"/>
        <v>10.942845715759235</v>
      </c>
      <c r="C20" s="40">
        <f t="shared" si="1"/>
        <v>8.0479126395259861</v>
      </c>
      <c r="D20" s="40">
        <f t="shared" si="2"/>
        <v>14.520720598043146</v>
      </c>
      <c r="E20" s="42" t="e">
        <f>E9*100/E5</f>
        <v>#DIV/0!</v>
      </c>
      <c r="F20" s="42" t="e">
        <f>F9*100/F5</f>
        <v>#DIV/0!</v>
      </c>
      <c r="G20" s="41"/>
    </row>
    <row r="21" spans="1:7" s="21" customFormat="1" ht="30.75" customHeight="1">
      <c r="A21" s="22" t="s">
        <v>10</v>
      </c>
      <c r="B21" s="40">
        <f t="shared" si="0"/>
        <v>27.064708665703808</v>
      </c>
      <c r="C21" s="40">
        <f t="shared" si="1"/>
        <v>29.438710857569838</v>
      </c>
      <c r="D21" s="40">
        <f t="shared" si="2"/>
        <v>24.130657138745452</v>
      </c>
      <c r="E21" s="42" t="e">
        <f>E10*100/E5</f>
        <v>#DIV/0!</v>
      </c>
      <c r="F21" s="42" t="e">
        <f>F10*100/F5</f>
        <v>#DIV/0!</v>
      </c>
      <c r="G21" s="41"/>
    </row>
    <row r="22" spans="1:7" s="21" customFormat="1" ht="30.75" customHeight="1">
      <c r="A22" s="22" t="s">
        <v>11</v>
      </c>
      <c r="B22" s="40">
        <f t="shared" si="0"/>
        <v>2.3527853788433442</v>
      </c>
      <c r="C22" s="40">
        <f t="shared" si="1"/>
        <v>3.001144491522612</v>
      </c>
      <c r="D22" s="40">
        <f t="shared" si="2"/>
        <v>1.5514722835598485</v>
      </c>
      <c r="E22" s="43">
        <f>C25</f>
        <v>14.231973069079034</v>
      </c>
      <c r="F22" s="43">
        <f>D25</f>
        <v>13.024320648179241</v>
      </c>
      <c r="G22" s="41"/>
    </row>
    <row r="23" spans="1:7" s="30" customFormat="1" ht="30.75" customHeight="1">
      <c r="A23" s="22" t="s">
        <v>12</v>
      </c>
      <c r="B23" s="40">
        <f t="shared" si="0"/>
        <v>19.417399230678885</v>
      </c>
      <c r="C23" s="40">
        <f t="shared" si="1"/>
        <v>18.603909400743937</v>
      </c>
      <c r="D23" s="40">
        <f t="shared" si="2"/>
        <v>20.422806661910961</v>
      </c>
      <c r="E23" s="44" t="e">
        <f>SUM(E18:E22)</f>
        <v>#DIV/0!</v>
      </c>
      <c r="F23" s="44" t="e">
        <f>SUM(F18:F22)</f>
        <v>#DIV/0!</v>
      </c>
      <c r="G23" s="34"/>
    </row>
    <row r="24" spans="1:7" s="30" customFormat="1" ht="30.75" customHeight="1">
      <c r="A24" s="22" t="s">
        <v>13</v>
      </c>
      <c r="B24" s="40">
        <f t="shared" si="0"/>
        <v>23.473716453797998</v>
      </c>
      <c r="C24" s="40">
        <f t="shared" si="1"/>
        <v>24.039348923175087</v>
      </c>
      <c r="D24" s="40">
        <f t="shared" si="2"/>
        <v>22.774653728253082</v>
      </c>
      <c r="E24" s="45"/>
      <c r="F24" s="5"/>
      <c r="G24" s="34"/>
    </row>
    <row r="25" spans="1:7" s="30" customFormat="1" ht="30.75" customHeight="1">
      <c r="A25" s="46" t="s">
        <v>14</v>
      </c>
      <c r="B25" s="47">
        <f t="shared" si="0"/>
        <v>13.691852713507163</v>
      </c>
      <c r="C25" s="47">
        <f t="shared" si="1"/>
        <v>14.231973069079034</v>
      </c>
      <c r="D25" s="47">
        <f t="shared" si="2"/>
        <v>13.024320648179241</v>
      </c>
      <c r="E25" s="45"/>
      <c r="F25" s="5"/>
      <c r="G25" s="34"/>
    </row>
    <row r="26" spans="1:7" s="30" customFormat="1" ht="31.5" customHeight="1">
      <c r="A26" s="48" t="s">
        <v>16</v>
      </c>
      <c r="E26" s="33"/>
      <c r="F26" s="33"/>
      <c r="G26" s="34"/>
    </row>
    <row r="27" spans="1:7" s="52" customFormat="1" ht="24" customHeight="1">
      <c r="A27" s="30" t="s">
        <v>17</v>
      </c>
      <c r="B27" s="49"/>
      <c r="C27" s="49"/>
      <c r="D27" s="49"/>
      <c r="E27" s="50"/>
      <c r="F27" s="51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2016-02-11T01:47:32Z</dcterms:created>
  <dcterms:modified xsi:type="dcterms:W3CDTF">2016-02-11T01:47:42Z</dcterms:modified>
</cp:coreProperties>
</file>