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6" sheetId="21" r:id="rId1"/>
  </sheets>
  <definedNames>
    <definedName name="_xlnm.Print_Area" localSheetId="0">ตารางที่6!$A$1:$D$29</definedName>
  </definedNames>
  <calcPr calcId="124519"/>
</workbook>
</file>

<file path=xl/calcChain.xml><?xml version="1.0" encoding="utf-8"?>
<calcChain xmlns="http://schemas.openxmlformats.org/spreadsheetml/2006/main">
  <c r="B9" i="21"/>
  <c r="B10"/>
  <c r="B11"/>
  <c r="B12"/>
  <c r="B13"/>
  <c r="B14"/>
  <c r="B15"/>
  <c r="C6" l="1"/>
  <c r="B8"/>
  <c r="D6"/>
  <c r="D26" s="1"/>
  <c r="C22" l="1"/>
  <c r="C19"/>
  <c r="C23"/>
  <c r="C21"/>
  <c r="D24"/>
  <c r="D23"/>
  <c r="D20"/>
  <c r="D17"/>
  <c r="C26"/>
  <c r="C24"/>
  <c r="C20"/>
  <c r="C17"/>
  <c r="C25"/>
  <c r="D19"/>
  <c r="D22"/>
  <c r="D21"/>
  <c r="B6"/>
  <c r="B23" s="1"/>
  <c r="D25"/>
  <c r="B19" l="1"/>
  <c r="B22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<sst xmlns="http://schemas.openxmlformats.org/spreadsheetml/2006/main" count="30" uniqueCount="21">
  <si>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</si>
  <si>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</si>
  <si>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</si>
  <si>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</si>
  <si>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</si>
  <si>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</si>
  <si>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</si>
  <si>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</si>
  <si>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</si>
  <si>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</si>
  <si>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</si>
  <si>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</si>
  <si>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</si>
  <si>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</si>
  <si>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</si>
  <si>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</si>
  <si>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</si>
  <si>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</si>
  <si>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</si>
  <si>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2557</t>
  </si>
  <si>
    <t xml:space="preserve">                     เดือนมิถุนายน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</si>
</sst>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25" zoomScale="110" zoomScaleNormal="75" zoomScaleSheetLayoutView="110" workbookViewId="0">
      <selection activeCell="F16" sqref="F1:H1048576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17</v>
      </c>
      <c r="B1" s="5"/>
      <c r="C1" s="5"/>
      <c r="D1" s="5"/>
    </row>
    <row r="2" spans="1:4" s="1" customFormat="1" ht="23.2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317007</v>
      </c>
      <c r="C6" s="26">
        <f>C8+C9+C10+C11+C12+C13+C14+C15</f>
        <v>171508</v>
      </c>
      <c r="D6" s="21">
        <f>D8+D9+D10+D11+D12+D13+D14+D15</f>
        <v>145499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939</v>
      </c>
      <c r="C8" s="25">
        <v>197</v>
      </c>
      <c r="D8" s="25">
        <v>742</v>
      </c>
    </row>
    <row r="9" spans="1:4" s="6" customFormat="1" ht="30.75" customHeight="1">
      <c r="A9" s="14" t="s">
        <v>6</v>
      </c>
      <c r="B9" s="24">
        <f t="shared" si="0"/>
        <v>88</v>
      </c>
      <c r="C9" s="25">
        <v>0</v>
      </c>
      <c r="D9" s="25">
        <v>88</v>
      </c>
    </row>
    <row r="10" spans="1:4" s="6" customFormat="1" ht="30.75" customHeight="1">
      <c r="A10" s="13" t="s">
        <v>7</v>
      </c>
      <c r="B10" s="24">
        <f t="shared" si="0"/>
        <v>9101</v>
      </c>
      <c r="C10" s="25">
        <v>4324</v>
      </c>
      <c r="D10" s="25">
        <v>4777</v>
      </c>
    </row>
    <row r="11" spans="1:4" s="6" customFormat="1" ht="30.75" customHeight="1">
      <c r="A11" s="13" t="s">
        <v>8</v>
      </c>
      <c r="B11" s="24">
        <f t="shared" si="0"/>
        <v>30505</v>
      </c>
      <c r="C11" s="25">
        <v>15386</v>
      </c>
      <c r="D11" s="25">
        <v>15119</v>
      </c>
    </row>
    <row r="12" spans="1:4" s="5" customFormat="1" ht="30.75" customHeight="1">
      <c r="A12" s="13" t="s">
        <v>9</v>
      </c>
      <c r="B12" s="24">
        <f t="shared" si="0"/>
        <v>15262</v>
      </c>
      <c r="C12" s="25">
        <v>9688</v>
      </c>
      <c r="D12" s="25">
        <v>5574</v>
      </c>
    </row>
    <row r="13" spans="1:4" s="5" customFormat="1" ht="30.75" customHeight="1">
      <c r="A13" s="13" t="s">
        <v>10</v>
      </c>
      <c r="B13" s="24">
        <f t="shared" si="0"/>
        <v>26202</v>
      </c>
      <c r="C13" s="25">
        <v>15254</v>
      </c>
      <c r="D13" s="25">
        <v>10948</v>
      </c>
    </row>
    <row r="14" spans="1:4" s="5" customFormat="1" ht="30.75" customHeight="1">
      <c r="A14" s="13" t="s">
        <v>11</v>
      </c>
      <c r="B14" s="24">
        <f t="shared" si="0"/>
        <v>125952</v>
      </c>
      <c r="C14" s="25">
        <v>64039</v>
      </c>
      <c r="D14" s="25">
        <v>61913</v>
      </c>
    </row>
    <row r="15" spans="1:4" s="5" customFormat="1" ht="30.75" customHeight="1">
      <c r="A15" s="15" t="s">
        <v>12</v>
      </c>
      <c r="B15" s="24">
        <f t="shared" si="0"/>
        <v>108958</v>
      </c>
      <c r="C15" s="25">
        <v>62620</v>
      </c>
      <c r="D15" s="25">
        <v>46338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0.2962079701710057</v>
      </c>
      <c r="C19" s="17">
        <f>+C8/$C$6*100</f>
        <v>0.1148634466030739</v>
      </c>
      <c r="D19" s="17">
        <f>+D8/$D$6*100</f>
        <v>0.50996914068137922</v>
      </c>
    </row>
    <row r="20" spans="1:4" s="6" customFormat="1" ht="30.75" customHeight="1">
      <c r="A20" s="14" t="s">
        <v>6</v>
      </c>
      <c r="B20" s="17">
        <f t="shared" ref="B20:B24" si="1">+B9/$B$6*100</f>
        <v>2.7759639377048454E-2</v>
      </c>
      <c r="C20" s="17">
        <f t="shared" ref="C20:C26" si="2">+C9/$C$6*100</f>
        <v>0</v>
      </c>
      <c r="D20" s="17">
        <f t="shared" ref="D20:D25" si="3">+D9/$D$6*100</f>
        <v>6.0481515336875173E-2</v>
      </c>
    </row>
    <row r="21" spans="1:4" s="6" customFormat="1" ht="30.75" customHeight="1">
      <c r="A21" s="13" t="s">
        <v>7</v>
      </c>
      <c r="B21" s="17">
        <f>+B10/$B$6*100</f>
        <v>2.8709145223922499</v>
      </c>
      <c r="C21" s="17">
        <f>+C10/$C$6*100</f>
        <v>2.5211651934603632</v>
      </c>
      <c r="D21" s="17">
        <f t="shared" si="3"/>
        <v>3.2831840768665077</v>
      </c>
    </row>
    <row r="22" spans="1:4" s="6" customFormat="1" ht="30.75" customHeight="1">
      <c r="A22" s="13" t="s">
        <v>8</v>
      </c>
      <c r="B22" s="17">
        <f t="shared" si="1"/>
        <v>9.6228158999643547</v>
      </c>
      <c r="C22" s="17">
        <f>+C11/$C$6*100</f>
        <v>8.9710100986542898</v>
      </c>
      <c r="D22" s="17">
        <f t="shared" si="3"/>
        <v>10.39113670884336</v>
      </c>
    </row>
    <row r="23" spans="1:4" s="5" customFormat="1" ht="30.75" customHeight="1">
      <c r="A23" s="13" t="s">
        <v>9</v>
      </c>
      <c r="B23" s="17">
        <f>+B12/$B$6*100</f>
        <v>4.8144047292331082</v>
      </c>
      <c r="C23" s="17">
        <f>+C12/$C$6*100+0.02</f>
        <v>5.6687160948760402</v>
      </c>
      <c r="D23" s="17">
        <f>+D12/$D$6*100</f>
        <v>3.8309541646334337</v>
      </c>
    </row>
    <row r="24" spans="1:4" s="5" customFormat="1" ht="30.75" customHeight="1">
      <c r="A24" s="13" t="s">
        <v>10</v>
      </c>
      <c r="B24" s="17">
        <f t="shared" si="1"/>
        <v>8.265432624516178</v>
      </c>
      <c r="C24" s="17">
        <f t="shared" si="2"/>
        <v>8.8940457587984234</v>
      </c>
      <c r="D24" s="17">
        <f>+D13/$D$6*100</f>
        <v>7.5244503398648783</v>
      </c>
    </row>
    <row r="25" spans="1:4" s="5" customFormat="1" ht="30.75" customHeight="1">
      <c r="A25" s="13" t="s">
        <v>11</v>
      </c>
      <c r="B25" s="17">
        <f>+B14/$B$6*100</f>
        <v>39.731614759295539</v>
      </c>
      <c r="C25" s="17">
        <f t="shared" si="2"/>
        <v>37.338783030529186</v>
      </c>
      <c r="D25" s="17">
        <f t="shared" si="3"/>
        <v>42.55218248922673</v>
      </c>
    </row>
    <row r="26" spans="1:4" s="5" customFormat="1" ht="30.75" customHeight="1">
      <c r="A26" s="18" t="s">
        <v>12</v>
      </c>
      <c r="B26" s="19">
        <f>+B15/$B$6*100</f>
        <v>34.370849855050515</v>
      </c>
      <c r="C26" s="19">
        <f t="shared" si="2"/>
        <v>36.511416377078618</v>
      </c>
      <c r="D26" s="19">
        <f>+D15/$D$6*100</f>
        <v>31.847641564546837</v>
      </c>
    </row>
    <row r="27" spans="1:4" s="5" customFormat="1" ht="27">
      <c r="A27" s="5" t="s">
        <v>16</v>
      </c>
      <c r="C27" s="20"/>
    </row>
    <row r="28" spans="1:4" s="28" customFormat="1" ht="21.75">
      <c r="A28" s="28" t="s">
        <v>18</v>
      </c>
    </row>
    <row r="29" spans="1:4" s="28" customFormat="1" ht="21.75">
      <c r="A29" s="28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2015-11-27T03:13:06Z</dcterms:modified>
</cp:coreProperties>
</file>