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40"/>
  </bookViews>
  <sheets>
    <sheet name="ตารางที่6" sheetId="21" r:id="rId1"/>
  </sheets>
  <definedNames>
    <definedName name="_xlnm.Print_Area" localSheetId="0">ตารางที่6!$A$1:$D$28</definedName>
  </definedNames>
  <calcPr calcId="124519"/>
</workbook>
</file>

<file path=xl/calcChain.xml><?xml version="1.0" encoding="utf-8"?>
<calcChain xmlns="http://schemas.openxmlformats.org/spreadsheetml/2006/main">
  <c r="C6" i="21"/>
  <c r="B15"/>
  <c r="B14"/>
  <c r="B13"/>
  <c r="B12"/>
  <c r="B11"/>
  <c r="B10"/>
  <c r="B9"/>
  <c r="B8"/>
  <c r="D6"/>
  <c r="D26" s="1"/>
  <c r="C20" l="1"/>
  <c r="C21"/>
  <c r="C19"/>
  <c r="C23"/>
  <c r="D24"/>
  <c r="D23"/>
  <c r="D20"/>
  <c r="D17"/>
  <c r="C26"/>
  <c r="C24"/>
  <c r="C17"/>
  <c r="C22"/>
  <c r="C25"/>
  <c r="D19"/>
  <c r="D22"/>
  <c r="D21"/>
  <c r="B6"/>
  <c r="B22" s="1"/>
  <c r="D25"/>
  <c r="B23" l="1"/>
  <c r="B19"/>
  <c r="B20"/>
  <c r="B21"/>
  <c r="B25"/>
  <c r="B26"/>
  <c r="B17"/>
  <c r="B24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<sst xmlns="http://schemas.openxmlformats.org/spreadsheetml/2006/main" count="29" uniqueCount="20">
  <si>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</si>
  <si>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</si>
  <si>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</si>
  <si>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</si>
  <si>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</si>
  <si>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</si>
  <si>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</si>
  <si>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</si>
  <si>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</si>
  <si>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</si>
  <si>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</si>
  <si>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</si>
  <si>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</si>
  <si>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</si>
  <si>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</si>
  <si>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</si>
  <si>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</si>
  <si>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</si>
  <si>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</si>
  <si>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2557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</si>
</sst>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4"/>
  <sheetViews>
    <sheetView showGridLines="0" tabSelected="1" view="pageBreakPreview" zoomScale="90" zoomScaleNormal="75" zoomScaleSheetLayoutView="90" workbookViewId="0">
      <selection activeCell="K6" sqref="K6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17</v>
      </c>
      <c r="B1" s="5"/>
      <c r="C1" s="5"/>
      <c r="D1" s="5"/>
    </row>
    <row r="2" spans="1:4" s="1" customFormat="1" ht="23.25">
      <c r="A2" s="2" t="s">
        <v>19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315039</v>
      </c>
      <c r="C6" s="26">
        <f>C8+C9+C10+C11+C12+C13+C14+C15</f>
        <v>174483</v>
      </c>
      <c r="D6" s="21">
        <f>D8+D9+D10+D11+D12+D13+D14+D15</f>
        <v>140556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796</v>
      </c>
      <c r="C8" s="25">
        <v>382</v>
      </c>
      <c r="D8" s="25">
        <v>414</v>
      </c>
    </row>
    <row r="9" spans="1:4" s="6" customFormat="1" ht="30.75" customHeight="1">
      <c r="A9" s="14" t="s">
        <v>6</v>
      </c>
      <c r="B9" s="24">
        <f t="shared" si="0"/>
        <v>4383</v>
      </c>
      <c r="C9" s="25">
        <v>2835</v>
      </c>
      <c r="D9" s="25">
        <v>1548</v>
      </c>
    </row>
    <row r="10" spans="1:4" s="6" customFormat="1" ht="30.75" customHeight="1">
      <c r="A10" s="13" t="s">
        <v>7</v>
      </c>
      <c r="B10" s="24">
        <f>SUM(C10:D10)</f>
        <v>12654</v>
      </c>
      <c r="C10" s="25">
        <v>6745</v>
      </c>
      <c r="D10" s="25">
        <v>5909</v>
      </c>
    </row>
    <row r="11" spans="1:4" s="6" customFormat="1" ht="30.75" customHeight="1">
      <c r="A11" s="13" t="s">
        <v>8</v>
      </c>
      <c r="B11" s="24">
        <f t="shared" si="0"/>
        <v>26334</v>
      </c>
      <c r="C11" s="25">
        <v>14298</v>
      </c>
      <c r="D11" s="25">
        <v>12036</v>
      </c>
    </row>
    <row r="12" spans="1:4" s="5" customFormat="1" ht="30.75" customHeight="1">
      <c r="A12" s="13" t="s">
        <v>9</v>
      </c>
      <c r="B12" s="24">
        <f t="shared" si="0"/>
        <v>14784</v>
      </c>
      <c r="C12" s="25">
        <v>7610</v>
      </c>
      <c r="D12" s="25">
        <v>7174</v>
      </c>
    </row>
    <row r="13" spans="1:4" s="5" customFormat="1" ht="30.75" customHeight="1">
      <c r="A13" s="13" t="s">
        <v>10</v>
      </c>
      <c r="B13" s="24">
        <f t="shared" si="0"/>
        <v>37127</v>
      </c>
      <c r="C13" s="25">
        <v>21202</v>
      </c>
      <c r="D13" s="25">
        <v>15925</v>
      </c>
    </row>
    <row r="14" spans="1:4" s="5" customFormat="1" ht="30.75" customHeight="1">
      <c r="A14" s="13" t="s">
        <v>11</v>
      </c>
      <c r="B14" s="24">
        <f t="shared" si="0"/>
        <v>117908</v>
      </c>
      <c r="C14" s="25">
        <v>63037</v>
      </c>
      <c r="D14" s="25">
        <v>54871</v>
      </c>
    </row>
    <row r="15" spans="1:4" s="5" customFormat="1" ht="30.75" customHeight="1">
      <c r="A15" s="15" t="s">
        <v>12</v>
      </c>
      <c r="B15" s="24">
        <f t="shared" si="0"/>
        <v>101053</v>
      </c>
      <c r="C15" s="25">
        <v>58374</v>
      </c>
      <c r="D15" s="25">
        <v>42679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0.2526671301013525</v>
      </c>
      <c r="C19" s="17">
        <f>+C8/$C$6*100</f>
        <v>0.21893250345305848</v>
      </c>
      <c r="D19" s="17">
        <f>+D8/$D$6*100</f>
        <v>0.29454452317937335</v>
      </c>
    </row>
    <row r="20" spans="1:4" s="6" customFormat="1" ht="30.75" customHeight="1">
      <c r="A20" s="14" t="s">
        <v>6</v>
      </c>
      <c r="B20" s="17">
        <f>+B9/$B$6*100</f>
        <v>1.3912563206460151</v>
      </c>
      <c r="C20" s="17">
        <f>+C9/$C$6*100</f>
        <v>1.6248001237942951</v>
      </c>
      <c r="D20" s="17">
        <f t="shared" ref="D20:D25" si="1">+D9/$D$6*100</f>
        <v>1.1013403910185264</v>
      </c>
    </row>
    <row r="21" spans="1:4" s="6" customFormat="1" ht="30.75" customHeight="1">
      <c r="A21" s="13" t="s">
        <v>7</v>
      </c>
      <c r="B21" s="17">
        <f>+B10/$B$6*100</f>
        <v>4.0166455581689888</v>
      </c>
      <c r="C21" s="17">
        <f>+C10/$C$6*100-0.02</f>
        <v>3.84570611463581</v>
      </c>
      <c r="D21" s="17">
        <f t="shared" si="1"/>
        <v>4.2040183272147758</v>
      </c>
    </row>
    <row r="22" spans="1:4" s="6" customFormat="1" ht="30.75" customHeight="1">
      <c r="A22" s="13" t="s">
        <v>8</v>
      </c>
      <c r="B22" s="17">
        <f>+B11/$B$6*100-0.02</f>
        <v>8.3389650805138427</v>
      </c>
      <c r="C22" s="17">
        <f t="shared" ref="C22:C26" si="2">+C11/$C$6*100</f>
        <v>8.1944945925964134</v>
      </c>
      <c r="D22" s="17">
        <f t="shared" si="1"/>
        <v>8.5631349782293178</v>
      </c>
    </row>
    <row r="23" spans="1:4" s="5" customFormat="1" ht="30.75" customHeight="1">
      <c r="A23" s="13" t="s">
        <v>9</v>
      </c>
      <c r="B23" s="17">
        <f>+B12/$B$6*100</f>
        <v>4.6927523259025072</v>
      </c>
      <c r="C23" s="17">
        <f>+C12/$C$6*100</f>
        <v>4.3614564169575258</v>
      </c>
      <c r="D23" s="17">
        <f>+D12/$D$6*100</f>
        <v>5.1040154813739722</v>
      </c>
    </row>
    <row r="24" spans="1:4" s="5" customFormat="1" ht="30.75" customHeight="1">
      <c r="A24" s="13" t="s">
        <v>10</v>
      </c>
      <c r="B24" s="17">
        <f t="shared" ref="B24" si="3">+B13/$B$6*100</f>
        <v>11.784890124714718</v>
      </c>
      <c r="C24" s="17">
        <f t="shared" si="2"/>
        <v>12.151327063381533</v>
      </c>
      <c r="D24" s="17">
        <f>+D13/$D$6*100</f>
        <v>11.330003699593044</v>
      </c>
    </row>
    <row r="25" spans="1:4" s="5" customFormat="1" ht="30.75" customHeight="1">
      <c r="A25" s="13" t="s">
        <v>11</v>
      </c>
      <c r="B25" s="17">
        <f>+B14/$B$6*100</f>
        <v>37.426477356771706</v>
      </c>
      <c r="C25" s="17">
        <f t="shared" si="2"/>
        <v>36.127874921912159</v>
      </c>
      <c r="D25" s="17">
        <f t="shared" si="1"/>
        <v>39.03853268448163</v>
      </c>
    </row>
    <row r="26" spans="1:4" s="5" customFormat="1" ht="30.75" customHeight="1">
      <c r="A26" s="18" t="s">
        <v>12</v>
      </c>
      <c r="B26" s="19">
        <f>+B15/$B$6*100</f>
        <v>32.076346103180875</v>
      </c>
      <c r="C26" s="19">
        <f t="shared" si="2"/>
        <v>33.455408263269199</v>
      </c>
      <c r="D26" s="19">
        <f>+D15/$D$6*100</f>
        <v>30.364409914909363</v>
      </c>
    </row>
    <row r="27" spans="1:4" s="5" customFormat="1" ht="27">
      <c r="A27" s="5" t="s">
        <v>16</v>
      </c>
      <c r="C27" s="20"/>
    </row>
    <row r="28" spans="1:4" s="28" customFormat="1" ht="30.75" customHeight="1">
      <c r="A28" s="28" t="s">
        <v>18</v>
      </c>
    </row>
    <row r="64" spans="1:1" ht="30.75" customHeight="1">
      <c r="A64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2015-11-24T04:46:02Z</cp:lastPrinted>
  <dcterms:created xsi:type="dcterms:W3CDTF">2000-11-20T04:06:35Z</dcterms:created>
  <dcterms:modified xsi:type="dcterms:W3CDTF">2015-11-24T06:23:29Z</dcterms:modified>
</cp:coreProperties>
</file>