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2"/>
  </bookViews>
  <sheets>
    <sheet name="ตารางที่6" sheetId="21" r:id="rId1"/>
  </sheets>
  <definedNames>
    <definedName name="_xlnm.Print_Area" localSheetId="0">ตารางที่6!$A$1:$D$29</definedName>
  </definedNames>
  <calcPr calcId="124519"/>
</workbook>
</file>

<file path=xl/calcChain.xml><?xml version="1.0" encoding="utf-8"?>
<calcChain xmlns="http://schemas.openxmlformats.org/spreadsheetml/2006/main">
  <c r="B11" i="21"/>
  <c r="B12"/>
  <c r="B13"/>
  <c r="B14"/>
  <c r="B15"/>
  <c r="B8"/>
  <c r="B9"/>
  <c r="C6" l="1"/>
  <c r="C21" s="1"/>
  <c r="B10"/>
  <c r="D6"/>
  <c r="D26" l="1"/>
  <c r="D21"/>
  <c r="D20"/>
  <c r="C23"/>
  <c r="D24"/>
  <c r="C19"/>
  <c r="D23"/>
  <c r="D17"/>
  <c r="C26"/>
  <c r="C24"/>
  <c r="C20"/>
  <c r="C17"/>
  <c r="C22"/>
  <c r="C25"/>
  <c r="D19"/>
  <c r="D22"/>
  <c r="B6"/>
  <c r="D25"/>
  <c r="B23" l="1"/>
  <c r="B19"/>
  <c r="B22"/>
  <c r="B25"/>
  <c r="B21"/>
  <c r="B26"/>
  <c r="B17"/>
  <c r="B20"/>
  <c r="B2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<sst xmlns="http://schemas.openxmlformats.org/spreadsheetml/2006/main" count="30" uniqueCount="21">
  <si>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</si>
  <si>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</si>
  <si>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</si>
  <si>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</si>
  <si>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</si>
  <si>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</si>
  <si>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</si>
  <si>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</si>
  <si>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</si>
  <si>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</si>
  <si>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</si>
  <si>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</si>
  <si>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</si>
  <si>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</si>
  <si>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</si>
  <si>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</si>
  <si>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</si>
  <si>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</si>
  <si>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2557</t>
  </si>
  <si>
    <t xml:space="preserve">                     เดือนตุลาคม พ.ศ. 2557</t>
  </si>
  <si>
    <r>
      <t xml:space="preserve">     </t>
    </r>
    <r>
      <rPr>
        <vertAlign val="superscript"/>
        <sz val="16"/>
        <color indexed="8"/>
        <rFont val="TH SarabunPSK"/>
        <family val="2"/>
      </rPr>
      <t xml:space="preserve"> 1/</t>
    </r>
    <r>
      <rPr>
        <sz val="16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</si>
</sst>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6"/>
      <color indexed="8"/>
      <name val="TH SarabunPSK"/>
      <family val="2"/>
    </font>
    <font>
      <vertAlign val="superscript"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horizontal="right"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187" fontId="6" fillId="0" borderId="0" xfId="3" applyNumberFormat="1" applyFont="1" applyFill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10" fillId="0" borderId="0" xfId="3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65"/>
  <sheetViews>
    <sheetView showGridLines="0" tabSelected="1" view="pageBreakPreview" topLeftCell="A22" zoomScale="90" zoomScaleNormal="75" zoomScaleSheetLayoutView="90" workbookViewId="0">
      <selection activeCell="M33" sqref="M33"/>
    </sheetView>
  </sheetViews>
  <sheetFormatPr defaultRowHeight="30.75" customHeight="1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>
      <c r="A1" s="7" t="s">
        <v>16</v>
      </c>
      <c r="B1" s="5"/>
      <c r="C1" s="5"/>
      <c r="D1" s="5"/>
    </row>
    <row r="2" spans="1:4" s="1" customFormat="1" ht="23.25">
      <c r="A2" s="2" t="s">
        <v>18</v>
      </c>
    </row>
    <row r="3" spans="1:4" s="5" customFormat="1" ht="9" customHeight="1"/>
    <row r="4" spans="1:4" s="4" customFormat="1" ht="27" customHeight="1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>
      <c r="A5" s="10"/>
      <c r="B5" s="29" t="s">
        <v>14</v>
      </c>
      <c r="C5" s="29"/>
      <c r="D5" s="29"/>
    </row>
    <row r="6" spans="1:4" s="12" customFormat="1" ht="25.5" customHeight="1">
      <c r="A6" s="11" t="s">
        <v>3</v>
      </c>
      <c r="B6" s="27">
        <f>SUM(C6:D6)</f>
        <v>312966</v>
      </c>
      <c r="C6" s="26">
        <f>C8+C9+C10+C11+C12+C13+C14+C15</f>
        <v>173239</v>
      </c>
      <c r="D6" s="21">
        <f>D8+D9+D10+D11+D12+D13+D14+D15</f>
        <v>139727</v>
      </c>
    </row>
    <row r="7" spans="1:4" s="12" customFormat="1" ht="13.5" customHeight="1">
      <c r="A7" s="11"/>
      <c r="B7" s="22"/>
      <c r="C7" s="23"/>
      <c r="D7" s="22"/>
    </row>
    <row r="8" spans="1:4" s="6" customFormat="1" ht="27">
      <c r="A8" s="13" t="s">
        <v>15</v>
      </c>
      <c r="B8" s="24">
        <f t="shared" ref="B8:B9" si="0">SUM(C8:D8)</f>
        <v>1154</v>
      </c>
      <c r="C8" s="25">
        <v>793</v>
      </c>
      <c r="D8" s="25">
        <v>361</v>
      </c>
    </row>
    <row r="9" spans="1:4" s="6" customFormat="1" ht="30.75" customHeight="1">
      <c r="A9" s="14" t="s">
        <v>6</v>
      </c>
      <c r="B9" s="24">
        <f t="shared" si="0"/>
        <v>4133</v>
      </c>
      <c r="C9" s="25">
        <v>2784</v>
      </c>
      <c r="D9" s="25">
        <v>1349</v>
      </c>
    </row>
    <row r="10" spans="1:4" s="6" customFormat="1" ht="30.75" customHeight="1">
      <c r="A10" s="13" t="s">
        <v>7</v>
      </c>
      <c r="B10" s="24">
        <f>SUM(C10:D10)</f>
        <v>13449</v>
      </c>
      <c r="C10" s="25">
        <v>7320</v>
      </c>
      <c r="D10" s="25">
        <v>6129</v>
      </c>
    </row>
    <row r="11" spans="1:4" s="6" customFormat="1" ht="30.75" customHeight="1">
      <c r="A11" s="13" t="s">
        <v>8</v>
      </c>
      <c r="B11" s="24">
        <f t="shared" ref="B11:B15" si="1">SUM(C11:D11)</f>
        <v>24249</v>
      </c>
      <c r="C11" s="25">
        <v>13259</v>
      </c>
      <c r="D11" s="25">
        <v>10990</v>
      </c>
    </row>
    <row r="12" spans="1:4" s="5" customFormat="1" ht="30.75" customHeight="1">
      <c r="A12" s="13" t="s">
        <v>9</v>
      </c>
      <c r="B12" s="24">
        <f t="shared" si="1"/>
        <v>13950</v>
      </c>
      <c r="C12" s="25">
        <v>8028</v>
      </c>
      <c r="D12" s="25">
        <v>5922</v>
      </c>
    </row>
    <row r="13" spans="1:4" s="5" customFormat="1" ht="30.75" customHeight="1">
      <c r="A13" s="13" t="s">
        <v>10</v>
      </c>
      <c r="B13" s="24">
        <f t="shared" si="1"/>
        <v>33231</v>
      </c>
      <c r="C13" s="25">
        <v>18738</v>
      </c>
      <c r="D13" s="25">
        <v>14493</v>
      </c>
    </row>
    <row r="14" spans="1:4" s="5" customFormat="1" ht="30.75" customHeight="1">
      <c r="A14" s="13" t="s">
        <v>11</v>
      </c>
      <c r="B14" s="24">
        <f t="shared" si="1"/>
        <v>123267</v>
      </c>
      <c r="C14" s="25">
        <v>63963</v>
      </c>
      <c r="D14" s="25">
        <v>59304</v>
      </c>
    </row>
    <row r="15" spans="1:4" s="5" customFormat="1" ht="30.75" customHeight="1">
      <c r="A15" s="15" t="s">
        <v>12</v>
      </c>
      <c r="B15" s="24">
        <f t="shared" si="1"/>
        <v>99533</v>
      </c>
      <c r="C15" s="25">
        <v>58354</v>
      </c>
      <c r="D15" s="25">
        <v>41179</v>
      </c>
    </row>
    <row r="16" spans="1:4" s="5" customFormat="1" ht="30" customHeight="1">
      <c r="B16" s="30" t="s">
        <v>4</v>
      </c>
      <c r="C16" s="30"/>
      <c r="D16" s="30"/>
    </row>
    <row r="17" spans="1:4" s="12" customFormat="1" ht="26.25" customHeight="1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</row>
    <row r="18" spans="1:4" s="12" customFormat="1" ht="6" customHeight="1">
      <c r="A18" s="11"/>
      <c r="B18" s="16"/>
      <c r="C18" s="17"/>
      <c r="D18" s="16"/>
    </row>
    <row r="19" spans="1:4" s="6" customFormat="1" ht="27.75" customHeight="1">
      <c r="A19" s="13" t="s">
        <v>15</v>
      </c>
      <c r="B19" s="17">
        <f>(+B8/$B$6*100)</f>
        <v>0.36873014960091516</v>
      </c>
      <c r="C19" s="17">
        <f>+C8/$C$6*100</f>
        <v>0.4577491211563216</v>
      </c>
      <c r="D19" s="17">
        <f>+D8/$D$6*100</f>
        <v>0.25836094670321413</v>
      </c>
    </row>
    <row r="20" spans="1:4" s="6" customFormat="1" ht="30.75" customHeight="1">
      <c r="A20" s="14" t="s">
        <v>6</v>
      </c>
      <c r="B20" s="17">
        <f t="shared" ref="B20:B24" si="2">+B9/$B$6*100</f>
        <v>1.3205907350958253</v>
      </c>
      <c r="C20" s="17">
        <f t="shared" ref="C20:C26" si="3">+C9/$C$6*100</f>
        <v>1.6070284404781834</v>
      </c>
      <c r="D20" s="17">
        <f>+D9/$D$6*100-0.02</f>
        <v>0.94545406399622112</v>
      </c>
    </row>
    <row r="21" spans="1:4" s="6" customFormat="1" ht="30.75" customHeight="1">
      <c r="A21" s="13" t="s">
        <v>7</v>
      </c>
      <c r="B21" s="17">
        <f>+B10/$B$6*100</f>
        <v>4.297271908130595</v>
      </c>
      <c r="C21" s="17">
        <f t="shared" si="3"/>
        <v>4.2253765029814305</v>
      </c>
      <c r="D21" s="17">
        <f>+D10/$D$6*100</f>
        <v>4.3864106436121864</v>
      </c>
    </row>
    <row r="22" spans="1:4" s="6" customFormat="1" ht="30.75" customHeight="1">
      <c r="A22" s="13" t="s">
        <v>8</v>
      </c>
      <c r="B22" s="17">
        <f t="shared" si="2"/>
        <v>7.7481259945169763</v>
      </c>
      <c r="C22" s="17">
        <f t="shared" si="3"/>
        <v>7.6535883952227852</v>
      </c>
      <c r="D22" s="17">
        <f t="shared" ref="D22:D25" si="4">+D11/$D$6*100</f>
        <v>7.8653374079454945</v>
      </c>
    </row>
    <row r="23" spans="1:4" s="5" customFormat="1" ht="30.75" customHeight="1">
      <c r="A23" s="13" t="s">
        <v>9</v>
      </c>
      <c r="B23" s="17">
        <f>+B12/$B$6*100</f>
        <v>4.4573531949157417</v>
      </c>
      <c r="C23" s="17">
        <f>+C12/$C$6*100</f>
        <v>4.6340604598271753</v>
      </c>
      <c r="D23" s="17">
        <f>+D12/$D$6*100</f>
        <v>4.2382646160012021</v>
      </c>
    </row>
    <row r="24" spans="1:4" s="5" customFormat="1" ht="30.75" customHeight="1">
      <c r="A24" s="13" t="s">
        <v>10</v>
      </c>
      <c r="B24" s="17">
        <f t="shared" si="2"/>
        <v>10.618086309694982</v>
      </c>
      <c r="C24" s="17">
        <f t="shared" si="3"/>
        <v>10.816271162959842</v>
      </c>
      <c r="D24" s="17">
        <f>+D13/$D$6*100</f>
        <v>10.372368976647319</v>
      </c>
    </row>
    <row r="25" spans="1:4" s="5" customFormat="1" ht="30.75" customHeight="1">
      <c r="A25" s="13" t="s">
        <v>11</v>
      </c>
      <c r="B25" s="17">
        <f>+B14/$B$6*100</f>
        <v>39.386706543202777</v>
      </c>
      <c r="C25" s="17">
        <f t="shared" si="3"/>
        <v>36.921824762322572</v>
      </c>
      <c r="D25" s="17">
        <f t="shared" si="4"/>
        <v>42.442763388607787</v>
      </c>
    </row>
    <row r="26" spans="1:4" s="5" customFormat="1" ht="30.75" customHeight="1">
      <c r="A26" s="18" t="s">
        <v>12</v>
      </c>
      <c r="B26" s="19">
        <f>+B15/$B$6*100</f>
        <v>31.803135164842189</v>
      </c>
      <c r="C26" s="19">
        <f t="shared" si="3"/>
        <v>33.684101155051692</v>
      </c>
      <c r="D26" s="19">
        <f>+D15/$D$6*100</f>
        <v>29.471039956486578</v>
      </c>
    </row>
    <row r="27" spans="1:4" s="5" customFormat="1" ht="24">
      <c r="A27" s="31" t="s">
        <v>20</v>
      </c>
      <c r="C27" s="20"/>
    </row>
    <row r="28" spans="1:4" s="28" customFormat="1" ht="21.75">
      <c r="A28" s="28" t="s">
        <v>17</v>
      </c>
    </row>
    <row r="29" spans="1:4" s="28" customFormat="1" ht="27" customHeight="1">
      <c r="A29" s="28" t="s">
        <v>19</v>
      </c>
    </row>
    <row r="65" spans="1:1" ht="30.75" customHeight="1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2015-11-24T08:15:16Z</dcterms:modified>
</cp:coreProperties>
</file>