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7" sheetId="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5" l="1"/>
  <c r="D17" i="15" l="1"/>
  <c r="C24" i="15"/>
  <c r="C23" i="15"/>
  <c r="C21" i="15"/>
  <c r="C19" i="15"/>
  <c r="C20" i="15"/>
  <c r="C22" i="15"/>
  <c r="C17" i="15"/>
  <c r="D24" i="15"/>
  <c r="B24" i="15"/>
  <c r="D23" i="15"/>
  <c r="B23" i="15"/>
  <c r="D22" i="15"/>
  <c r="B22" i="15"/>
  <c r="D21" i="15"/>
  <c r="B21" i="15"/>
  <c r="D20" i="15"/>
  <c r="B20" i="15"/>
  <c r="D19" i="15"/>
  <c r="B19" i="15"/>
  <c r="B18" i="15"/>
  <c r="B17" i="15"/>
  <c r="D16" i="15" l="1"/>
  <c r="C16" i="15"/>
  <c r="B16" i="15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<sst xmlns="http://schemas.openxmlformats.org/spreadsheetml/2006/main" count="28" uniqueCount="18">
  <si>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</si>
  <si>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</si>
  <si>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</si>
  <si>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</si>
  <si>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-</t>
  </si>
  <si>
    <t>ร้อยละ</t>
  </si>
  <si>
    <t>ยอดรวม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</si>
  <si>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</si>
  <si>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</si>
  <si>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</si>
  <si>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</si>
  <si>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</si>
  <si>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</si>
  <si>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</si>
  <si>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</si>
  <si>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</si>
  <si>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>1.  0 ชั่วโมง *</t>
  </si>
  <si>
    <t>*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</si>
</sst>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3" applyFont="1"/>
    <xf numFmtId="0" fontId="7" fillId="0" borderId="0" xfId="3" applyFont="1"/>
    <xf numFmtId="0" fontId="5" fillId="0" borderId="0" xfId="3" applyFont="1"/>
    <xf numFmtId="0" fontId="6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187" fontId="3" fillId="0" borderId="0" xfId="4" applyNumberFormat="1" applyFont="1" applyBorder="1" applyAlignment="1">
      <alignment horizontal="right" vertical="center"/>
    </xf>
    <xf numFmtId="0" fontId="2" fillId="0" borderId="0" xfId="3" applyFont="1" applyAlignment="1">
      <alignment horizontal="right"/>
    </xf>
    <xf numFmtId="0" fontId="2" fillId="0" borderId="0" xfId="3" applyFont="1" applyAlignment="1"/>
    <xf numFmtId="0" fontId="8" fillId="0" borderId="0" xfId="3" applyFont="1"/>
    <xf numFmtId="0" fontId="4" fillId="0" borderId="0" xfId="3" applyFont="1"/>
    <xf numFmtId="0" fontId="9" fillId="0" borderId="0" xfId="3" applyFont="1"/>
    <xf numFmtId="0" fontId="2" fillId="0" borderId="0" xfId="3" applyFont="1" applyAlignment="1">
      <alignment horizontal="center" vertical="center"/>
    </xf>
    <xf numFmtId="187" fontId="2" fillId="0" borderId="0" xfId="4" applyNumberFormat="1" applyFont="1" applyAlignment="1">
      <alignment horizontal="right" vertical="center"/>
    </xf>
    <xf numFmtId="187" fontId="2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Alignment="1">
      <alignment horizontal="right" vertical="center"/>
    </xf>
    <xf numFmtId="187" fontId="3" fillId="0" borderId="0" xfId="4" applyNumberFormat="1" applyFont="1" applyBorder="1" applyAlignment="1">
      <alignment horizontal="right"/>
    </xf>
    <xf numFmtId="188" fontId="2" fillId="0" borderId="0" xfId="3" applyNumberFormat="1" applyFont="1" applyAlignment="1">
      <alignment horizontal="right" vertical="center"/>
    </xf>
    <xf numFmtId="188" fontId="3" fillId="0" borderId="0" xfId="3" applyNumberFormat="1" applyFont="1" applyBorder="1" applyAlignment="1">
      <alignment horizontal="right" vertical="center"/>
    </xf>
    <xf numFmtId="0" fontId="8" fillId="0" borderId="0" xfId="3" applyFont="1" applyBorder="1" applyAlignment="1">
      <alignment horizontal="center" vertical="center"/>
    </xf>
    <xf numFmtId="0" fontId="8" fillId="0" borderId="3" xfId="3" applyFont="1" applyBorder="1" applyAlignment="1">
      <alignment horizontal="right" vertical="center"/>
    </xf>
    <xf numFmtId="0" fontId="8" fillId="0" borderId="3" xfId="3" applyFont="1" applyBorder="1" applyAlignment="1">
      <alignment vertical="center"/>
    </xf>
    <xf numFmtId="0" fontId="8" fillId="0" borderId="0" xfId="3" applyFont="1" applyBorder="1"/>
    <xf numFmtId="0" fontId="8" fillId="0" borderId="0" xfId="3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3" applyFont="1" applyBorder="1" applyAlignment="1">
      <alignment vertical="center"/>
    </xf>
    <xf numFmtId="17" fontId="6" fillId="0" borderId="0" xfId="3" applyNumberFormat="1" applyFont="1" applyAlignment="1">
      <alignment horizontal="left" vertical="center"/>
    </xf>
    <xf numFmtId="0" fontId="6" fillId="0" borderId="0" xfId="3" applyFont="1" applyBorder="1"/>
    <xf numFmtId="0" fontId="6" fillId="0" borderId="0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188" fontId="3" fillId="0" borderId="2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E26"/>
  <sheetViews>
    <sheetView tabSelected="1" topLeftCell="A11" workbookViewId="0">
      <selection activeCell="D19" sqref="D19"/>
    </sheetView>
  </sheetViews>
  <sheetFormatPr defaultRowHeight="14.25" x14ac:dyDescent="0.2"/>
  <cols>
    <col min="1" max="1" width="29.375" customWidth="1"/>
    <col min="2" max="2" width="19.125" customWidth="1"/>
    <col min="3" max="3" width="16.875" customWidth="1"/>
    <col min="4" max="4" width="15.25" customWidth="1"/>
  </cols>
  <sheetData>
    <row r="1" spans="1:5" ht="39" customHeight="1" x14ac:dyDescent="0.35">
      <c r="A1" s="32" t="s">
        <v>15</v>
      </c>
      <c r="B1" s="1"/>
      <c r="C1" s="1"/>
      <c r="D1" s="1"/>
      <c r="E1" s="11"/>
    </row>
    <row r="2" spans="1:5" ht="5.25" customHeight="1" x14ac:dyDescent="0.35">
      <c r="A2" s="12"/>
      <c r="B2" s="12"/>
      <c r="C2" s="12"/>
      <c r="D2" s="12"/>
      <c r="E2" s="12"/>
    </row>
    <row r="3" spans="1:5" ht="19.5" x14ac:dyDescent="0.3">
      <c r="A3" s="5" t="s">
        <v>7</v>
      </c>
      <c r="B3" s="6" t="s">
        <v>0</v>
      </c>
      <c r="C3" s="6" t="s">
        <v>1</v>
      </c>
      <c r="D3" s="6" t="s">
        <v>2</v>
      </c>
      <c r="E3" s="23"/>
    </row>
    <row r="4" spans="1:5" ht="19.5" x14ac:dyDescent="0.3">
      <c r="A4" s="20"/>
      <c r="B4" s="10"/>
      <c r="C4" s="21" t="s">
        <v>3</v>
      </c>
      <c r="D4" s="22"/>
      <c r="E4" s="23"/>
    </row>
    <row r="5" spans="1:5" ht="19.5" x14ac:dyDescent="0.2">
      <c r="A5" s="13" t="s">
        <v>6</v>
      </c>
      <c r="B5" s="14">
        <v>166528.75</v>
      </c>
      <c r="C5" s="14">
        <v>94761.5</v>
      </c>
      <c r="D5" s="15">
        <v>71767.5</v>
      </c>
      <c r="E5" s="24"/>
    </row>
    <row r="6" spans="1:5" ht="19.5" x14ac:dyDescent="0.2">
      <c r="A6" s="25" t="s">
        <v>16</v>
      </c>
      <c r="B6" s="16">
        <v>207</v>
      </c>
      <c r="C6" s="16">
        <v>112</v>
      </c>
      <c r="D6" s="7">
        <v>96</v>
      </c>
      <c r="E6" s="24"/>
    </row>
    <row r="7" spans="1:5" ht="19.5" x14ac:dyDescent="0.2">
      <c r="A7" s="25" t="s">
        <v>8</v>
      </c>
      <c r="B7" s="16">
        <v>87</v>
      </c>
      <c r="C7" s="16" t="s">
        <v>4</v>
      </c>
      <c r="D7" s="7">
        <v>87</v>
      </c>
      <c r="E7" s="26"/>
    </row>
    <row r="8" spans="1:5" ht="19.5" x14ac:dyDescent="0.2">
      <c r="A8" s="27" t="s">
        <v>9</v>
      </c>
      <c r="B8" s="16">
        <v>1151</v>
      </c>
      <c r="C8" s="16">
        <v>595</v>
      </c>
      <c r="D8" s="7">
        <v>556</v>
      </c>
      <c r="E8" s="26"/>
    </row>
    <row r="9" spans="1:5" ht="19.5" x14ac:dyDescent="0.2">
      <c r="A9" s="25" t="s">
        <v>10</v>
      </c>
      <c r="B9" s="16">
        <v>1583.75</v>
      </c>
      <c r="C9" s="16">
        <v>955</v>
      </c>
      <c r="D9" s="7">
        <v>629.25</v>
      </c>
      <c r="E9" s="26"/>
    </row>
    <row r="10" spans="1:5" ht="19.5" x14ac:dyDescent="0.2">
      <c r="A10" s="25" t="s">
        <v>11</v>
      </c>
      <c r="B10" s="16">
        <v>4827.25</v>
      </c>
      <c r="C10" s="16">
        <v>2667.75</v>
      </c>
      <c r="D10" s="7">
        <v>2159.5</v>
      </c>
      <c r="E10" s="26"/>
    </row>
    <row r="11" spans="1:5" ht="19.5" x14ac:dyDescent="0.3">
      <c r="A11" s="25" t="s">
        <v>12</v>
      </c>
      <c r="B11" s="17">
        <v>36166.5</v>
      </c>
      <c r="C11" s="17">
        <v>18509</v>
      </c>
      <c r="D11" s="17">
        <v>17657.5</v>
      </c>
      <c r="E11" s="28"/>
    </row>
    <row r="12" spans="1:5" ht="19.5" x14ac:dyDescent="0.3">
      <c r="A12" s="25" t="s">
        <v>13</v>
      </c>
      <c r="B12" s="17">
        <v>100473</v>
      </c>
      <c r="C12" s="17">
        <v>58922.5</v>
      </c>
      <c r="D12" s="17">
        <v>41550.75</v>
      </c>
      <c r="E12" s="28"/>
    </row>
    <row r="13" spans="1:5" ht="19.5" x14ac:dyDescent="0.3">
      <c r="A13" s="29" t="s">
        <v>14</v>
      </c>
      <c r="B13" s="17">
        <v>22034.25</v>
      </c>
      <c r="C13" s="17">
        <v>13001</v>
      </c>
      <c r="D13" s="17">
        <v>9033.25</v>
      </c>
      <c r="E13" s="28"/>
    </row>
    <row r="14" spans="1:5" ht="19.5" x14ac:dyDescent="0.3">
      <c r="A14" s="29"/>
      <c r="B14" s="17"/>
      <c r="C14" s="17"/>
      <c r="D14" s="17"/>
      <c r="E14" s="28"/>
    </row>
    <row r="15" spans="1:5" ht="19.5" x14ac:dyDescent="0.3">
      <c r="A15" s="1"/>
      <c r="B15" s="4"/>
      <c r="C15" s="8" t="s">
        <v>5</v>
      </c>
      <c r="D15" s="9"/>
      <c r="E15" s="28"/>
    </row>
    <row r="16" spans="1:5" ht="19.5" x14ac:dyDescent="0.2">
      <c r="A16" s="13" t="s">
        <v>6</v>
      </c>
      <c r="B16" s="18">
        <f>SUM(B17:B24)</f>
        <v>100.00060049691119</v>
      </c>
      <c r="C16" s="18">
        <f>SUM(C17:C24)</f>
        <v>100.00079146066705</v>
      </c>
      <c r="D16" s="18">
        <f>SUM(D17:D24)</f>
        <v>100.00243842965131</v>
      </c>
      <c r="E16" s="24"/>
    </row>
    <row r="17" spans="1:5" ht="19.5" x14ac:dyDescent="0.2">
      <c r="A17" s="25" t="s">
        <v>16</v>
      </c>
      <c r="B17" s="19">
        <f>(B6*100)/$B$5</f>
        <v>0.1243028606171607</v>
      </c>
      <c r="C17" s="19">
        <f>(C6*100)/$C$5</f>
        <v>0.11819145961176217</v>
      </c>
      <c r="D17" s="19">
        <f>(D6*100)/$D$5</f>
        <v>0.13376528372870727</v>
      </c>
      <c r="E17" s="24"/>
    </row>
    <row r="18" spans="1:5" ht="19.5" x14ac:dyDescent="0.2">
      <c r="A18" s="25" t="s">
        <v>8</v>
      </c>
      <c r="B18" s="19">
        <f t="shared" ref="B18:B24" si="0">(B7*100)/$B$5</f>
        <v>5.2243231273879136E-2</v>
      </c>
      <c r="C18" s="19" t="s">
        <v>4</v>
      </c>
      <c r="D18" s="19">
        <f>(D7*100)/$D$5</f>
        <v>0.12122478837914098</v>
      </c>
      <c r="E18" s="26"/>
    </row>
    <row r="19" spans="1:5" ht="19.5" x14ac:dyDescent="0.2">
      <c r="A19" s="27" t="s">
        <v>9</v>
      </c>
      <c r="B19" s="19">
        <f t="shared" si="0"/>
        <v>0.69117194478430899</v>
      </c>
      <c r="C19" s="19">
        <f>(C8*100)/$C$5</f>
        <v>0.62789212918748649</v>
      </c>
      <c r="D19" s="19">
        <f t="shared" ref="D19:D24" si="1">(D8*100)/$D$5</f>
        <v>0.77472393492876301</v>
      </c>
      <c r="E19" s="26"/>
    </row>
    <row r="20" spans="1:5" ht="19.5" x14ac:dyDescent="0.2">
      <c r="A20" s="25" t="s">
        <v>10</v>
      </c>
      <c r="B20" s="19">
        <f t="shared" si="0"/>
        <v>0.95103698310351814</v>
      </c>
      <c r="C20" s="19">
        <f t="shared" ref="C20:C22" si="2">(C9*100)/$C$5</f>
        <v>1.0077932493681505</v>
      </c>
      <c r="D20" s="19">
        <f t="shared" si="1"/>
        <v>0.87678963319051106</v>
      </c>
      <c r="E20" s="26"/>
    </row>
    <row r="21" spans="1:5" ht="19.5" x14ac:dyDescent="0.2">
      <c r="A21" s="25" t="s">
        <v>11</v>
      </c>
      <c r="B21" s="19">
        <f t="shared" si="0"/>
        <v>2.8987487145612993</v>
      </c>
      <c r="C21" s="19">
        <f>(C10*100)/$C$5</f>
        <v>2.8152255926721295</v>
      </c>
      <c r="D21" s="19">
        <f t="shared" si="1"/>
        <v>3.0090221897098268</v>
      </c>
      <c r="E21" s="26"/>
    </row>
    <row r="22" spans="1:5" ht="19.5" x14ac:dyDescent="0.3">
      <c r="A22" s="25" t="s">
        <v>12</v>
      </c>
      <c r="B22" s="19">
        <f t="shared" si="0"/>
        <v>21.717871538698272</v>
      </c>
      <c r="C22" s="19">
        <f t="shared" si="2"/>
        <v>19.532193981733087</v>
      </c>
      <c r="D22" s="19">
        <f t="shared" si="1"/>
        <v>24.603755181663008</v>
      </c>
      <c r="E22" s="28"/>
    </row>
    <row r="23" spans="1:5" ht="19.5" x14ac:dyDescent="0.3">
      <c r="A23" s="25" t="s">
        <v>13</v>
      </c>
      <c r="B23" s="19">
        <f t="shared" si="0"/>
        <v>60.333726158396075</v>
      </c>
      <c r="C23" s="19">
        <f>(C12*100)/$C$5</f>
        <v>62.179788205125497</v>
      </c>
      <c r="D23" s="19">
        <f t="shared" si="1"/>
        <v>57.896331905110252</v>
      </c>
      <c r="E23" s="28"/>
    </row>
    <row r="24" spans="1:5" ht="19.5" x14ac:dyDescent="0.3">
      <c r="A24" s="30" t="s">
        <v>14</v>
      </c>
      <c r="B24" s="31">
        <f t="shared" si="0"/>
        <v>13.231499065476681</v>
      </c>
      <c r="C24" s="31">
        <f>(C13*100)/$C$5</f>
        <v>13.719706842968927</v>
      </c>
      <c r="D24" s="31">
        <f t="shared" si="1"/>
        <v>12.586825512941095</v>
      </c>
      <c r="E24" s="28"/>
    </row>
    <row r="25" spans="1:5" ht="12" customHeight="1" x14ac:dyDescent="0.3">
      <c r="B25" s="4"/>
      <c r="C25" s="4"/>
      <c r="D25" s="4"/>
      <c r="E25" s="4"/>
    </row>
    <row r="26" spans="1:5" ht="15.75" x14ac:dyDescent="0.25">
      <c r="A26" s="2" t="s">
        <v>17</v>
      </c>
      <c r="B26" s="3"/>
      <c r="C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dcterms:created xsi:type="dcterms:W3CDTF">2018-02-16T02:10:51Z</dcterms:created>
  <dcterms:modified xsi:type="dcterms:W3CDTF">2018-03-21T07:51:34Z</dcterms:modified>
</cp:coreProperties>
</file>