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6" sheetId="1" r:id="rId1"/>
  </sheets>
  <definedNames>
    <definedName name="_xlnm.Print_Area" localSheetId="0">ตารางที่6!$A$1:$D$30</definedName>
  </definedNames>
  <calcPr calcId="125725"/>
</workbook>
</file>

<file path=xl/calcChain.xml><?xml version="1.0" encoding="utf-8"?>
<calcChain xmlns="http://schemas.openxmlformats.org/spreadsheetml/2006/main">
  <c r="B15" i="1"/>
  <c r="B14"/>
  <c r="B13"/>
  <c r="B12"/>
  <c r="B11"/>
  <c r="B10"/>
  <c r="B9"/>
  <c r="B8"/>
  <c r="D6"/>
  <c r="D26" s="1"/>
  <c r="C6"/>
  <c r="C20" s="1"/>
  <c r="C19" l="1"/>
  <c r="C22"/>
  <c r="C24"/>
  <c r="C26"/>
  <c r="D17"/>
  <c r="D21"/>
  <c r="D23"/>
  <c r="D25"/>
  <c r="B6"/>
  <c r="B17" s="1"/>
  <c r="C17"/>
  <c r="D20"/>
  <c r="C21"/>
  <c r="C23"/>
  <c r="C25"/>
  <c r="D19"/>
  <c r="D22"/>
  <c r="D24"/>
  <c r="B24" l="1"/>
  <c r="B26"/>
  <c r="B19"/>
  <c r="B25"/>
  <c r="B23"/>
  <c r="B22"/>
  <c r="B21"/>
</calcChain>
</file>

<file path=xl/sharedStrings.xml><?xml version="1.0" encoding="utf-8"?>
<sst xmlns="http://schemas.openxmlformats.org/spreadsheetml/2006/main" count="32" uniqueCount="23">
  <si>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</si>
  <si>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เดือนมิถุนายน พ.ศ. 2556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</si>
  <si>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</si>
  <si>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</si>
  <si>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</si>
  <si>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</si>
  <si>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</si>
  <si>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</si>
  <si>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</si>
  <si>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</si>
  <si>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</si>
  <si>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</si>
  <si>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</si>
  <si>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</si>
  <si>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</si>
  <si>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</si>
  <si>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</si>
  <si>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</si>
  <si>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.. จำนวนเล็กน้อย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</si>
  <si>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</si>
  <si>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</si>
  <si>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2556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</si>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</sst>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0" applyFont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Fill="1" applyAlignment="1">
      <alignment horizontal="right"/>
    </xf>
    <xf numFmtId="0" fontId="4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0" fontId="4" fillId="0" borderId="3" xfId="1" applyFont="1" applyBorder="1" applyAlignment="1">
      <alignment horizontal="left" vertical="center"/>
    </xf>
    <xf numFmtId="188" fontId="4" fillId="0" borderId="3" xfId="1" applyNumberFormat="1" applyFont="1" applyBorder="1" applyAlignment="1">
      <alignment horizontal="right" vertical="center"/>
    </xf>
    <xf numFmtId="0" fontId="8" fillId="0" borderId="0" xfId="0" applyFont="1" applyAlignment="1"/>
    <xf numFmtId="189" fontId="9" fillId="0" borderId="0" xfId="0" applyNumberFormat="1" applyFont="1" applyAlignment="1"/>
    <xf numFmtId="0" fontId="9" fillId="0" borderId="0" xfId="0" applyFont="1" applyAlignment="1"/>
    <xf numFmtId="0" fontId="9" fillId="0" borderId="0" xfId="0" applyFont="1" applyBorder="1" applyAlignment="1"/>
    <xf numFmtId="189" fontId="4" fillId="0" borderId="0" xfId="1" applyNumberFormat="1" applyFont="1" applyBorder="1"/>
    <xf numFmtId="0" fontId="10" fillId="0" borderId="0" xfId="0" applyFont="1"/>
    <xf numFmtId="0" fontId="6" fillId="0" borderId="0" xfId="1" applyFont="1"/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6"/>
  <sheetViews>
    <sheetView showGridLines="0" tabSelected="1" view="pageBreakPreview" topLeftCell="A10" zoomScale="80" zoomScaleNormal="75" zoomScaleSheetLayoutView="80" workbookViewId="0">
      <selection activeCell="F13" sqref="F1:H1048576"/>
    </sheetView>
  </sheetViews>
  <sheetFormatPr defaultRowHeight="30.75" customHeight="1"/>
  <cols>
    <col min="1" max="1" width="44.7109375" style="32" customWidth="1"/>
    <col min="2" max="2" width="17.5703125" style="32" customWidth="1"/>
    <col min="3" max="4" width="17.7109375" style="32" customWidth="1"/>
    <col min="5" max="5" width="1" style="32" hidden="1" customWidth="1"/>
    <col min="6" max="16384" width="9.140625" style="32"/>
  </cols>
  <sheetData>
    <row r="1" spans="1:4" s="3" customFormat="1" ht="27.75">
      <c r="A1" s="1" t="s">
        <v>0</v>
      </c>
      <c r="B1" s="2"/>
      <c r="C1" s="2"/>
      <c r="D1" s="2"/>
    </row>
    <row r="2" spans="1:4" s="5" customFormat="1" ht="27.75">
      <c r="A2" s="4" t="s">
        <v>1</v>
      </c>
    </row>
    <row r="3" spans="1:4" s="2" customFormat="1" ht="9" customHeight="1"/>
    <row r="4" spans="1:4" s="3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7.75">
      <c r="A5" s="8"/>
      <c r="B5" s="33" t="s">
        <v>6</v>
      </c>
      <c r="C5" s="33"/>
      <c r="D5" s="33"/>
    </row>
    <row r="6" spans="1:4" s="13" customFormat="1" ht="25.5" customHeight="1">
      <c r="A6" s="9" t="s">
        <v>7</v>
      </c>
      <c r="B6" s="10">
        <f>SUM(C6:D6)</f>
        <v>334654</v>
      </c>
      <c r="C6" s="11">
        <f>C8+C9+C10+C11+C12+C13+C14+C15</f>
        <v>180130</v>
      </c>
      <c r="D6" s="12">
        <f>D8+D9+D10+D11+D12+D13+D14+D15</f>
        <v>154524</v>
      </c>
    </row>
    <row r="7" spans="1:4" s="13" customFormat="1" ht="13.5" customHeight="1">
      <c r="A7" s="9"/>
      <c r="B7" s="14"/>
      <c r="C7" s="15"/>
      <c r="D7" s="14"/>
    </row>
    <row r="8" spans="1:4" s="19" customFormat="1" ht="31.5">
      <c r="A8" s="16" t="s">
        <v>8</v>
      </c>
      <c r="B8" s="17">
        <f t="shared" ref="B8:B15" si="0">SUM(C8:D8)</f>
        <v>411</v>
      </c>
      <c r="C8" s="18">
        <v>155</v>
      </c>
      <c r="D8" s="18">
        <v>256</v>
      </c>
    </row>
    <row r="9" spans="1:4" s="19" customFormat="1" ht="30.75" customHeight="1">
      <c r="A9" s="20" t="s">
        <v>9</v>
      </c>
      <c r="B9" s="17">
        <f t="shared" si="0"/>
        <v>102</v>
      </c>
      <c r="C9" s="18">
        <v>102</v>
      </c>
      <c r="D9" s="18">
        <v>0</v>
      </c>
    </row>
    <row r="10" spans="1:4" s="19" customFormat="1" ht="30.75" customHeight="1">
      <c r="A10" s="16" t="s">
        <v>10</v>
      </c>
      <c r="B10" s="17">
        <f>SUM(C10:D10)</f>
        <v>3853</v>
      </c>
      <c r="C10" s="18">
        <v>2396</v>
      </c>
      <c r="D10" s="18">
        <v>1457</v>
      </c>
    </row>
    <row r="11" spans="1:4" s="19" customFormat="1" ht="30.75" customHeight="1">
      <c r="A11" s="16" t="s">
        <v>11</v>
      </c>
      <c r="B11" s="17">
        <f t="shared" si="0"/>
        <v>15140</v>
      </c>
      <c r="C11" s="18">
        <v>8571</v>
      </c>
      <c r="D11" s="18">
        <v>6569</v>
      </c>
    </row>
    <row r="12" spans="1:4" s="2" customFormat="1" ht="30.75" customHeight="1">
      <c r="A12" s="16" t="s">
        <v>12</v>
      </c>
      <c r="B12" s="17">
        <f t="shared" si="0"/>
        <v>16501</v>
      </c>
      <c r="C12" s="18">
        <v>8015</v>
      </c>
      <c r="D12" s="18">
        <v>8486</v>
      </c>
    </row>
    <row r="13" spans="1:4" s="2" customFormat="1" ht="30.75" customHeight="1">
      <c r="A13" s="16" t="s">
        <v>13</v>
      </c>
      <c r="B13" s="17">
        <f t="shared" si="0"/>
        <v>25858</v>
      </c>
      <c r="C13" s="18">
        <v>11893</v>
      </c>
      <c r="D13" s="18">
        <v>13965</v>
      </c>
    </row>
    <row r="14" spans="1:4" s="2" customFormat="1" ht="30.75" customHeight="1">
      <c r="A14" s="16" t="s">
        <v>14</v>
      </c>
      <c r="B14" s="17">
        <f t="shared" si="0"/>
        <v>146634</v>
      </c>
      <c r="C14" s="18">
        <v>79039</v>
      </c>
      <c r="D14" s="18">
        <v>67595</v>
      </c>
    </row>
    <row r="15" spans="1:4" s="2" customFormat="1" ht="30.75" customHeight="1">
      <c r="A15" s="21" t="s">
        <v>15</v>
      </c>
      <c r="B15" s="17">
        <f t="shared" si="0"/>
        <v>126155</v>
      </c>
      <c r="C15" s="18">
        <v>69959</v>
      </c>
      <c r="D15" s="18">
        <v>56196</v>
      </c>
    </row>
    <row r="16" spans="1:4" s="2" customFormat="1" ht="30" customHeight="1">
      <c r="B16" s="34" t="s">
        <v>16</v>
      </c>
      <c r="C16" s="34"/>
      <c r="D16" s="34"/>
    </row>
    <row r="17" spans="1:8" s="13" customFormat="1" ht="26.25" customHeight="1">
      <c r="A17" s="9" t="s">
        <v>7</v>
      </c>
      <c r="B17" s="22">
        <f>+B6/$B$6*100</f>
        <v>100</v>
      </c>
      <c r="C17" s="22">
        <f>+C6/$C$6*100</f>
        <v>100</v>
      </c>
      <c r="D17" s="22">
        <f>+D6/$D$6*100</f>
        <v>100</v>
      </c>
    </row>
    <row r="18" spans="1:8" s="13" customFormat="1" ht="6" customHeight="1">
      <c r="A18" s="9"/>
      <c r="B18" s="22"/>
      <c r="C18" s="23"/>
      <c r="D18" s="22"/>
    </row>
    <row r="19" spans="1:8" s="19" customFormat="1" ht="27.75" customHeight="1">
      <c r="A19" s="16" t="s">
        <v>8</v>
      </c>
      <c r="B19" s="23">
        <f>(+B8/$B$6*100)</f>
        <v>0.12281341325667704</v>
      </c>
      <c r="C19" s="23">
        <f>+C8/$C$6*100</f>
        <v>8.6048964636651307E-2</v>
      </c>
      <c r="D19" s="23">
        <f>+D8/$D$6*100</f>
        <v>0.16567005772566074</v>
      </c>
    </row>
    <row r="20" spans="1:8" s="19" customFormat="1" ht="30.75" customHeight="1">
      <c r="A20" s="20" t="s">
        <v>9</v>
      </c>
      <c r="B20" s="23" t="s">
        <v>17</v>
      </c>
      <c r="C20" s="23">
        <f t="shared" ref="C20:C26" si="1">+C9/$C$6*100</f>
        <v>5.6625770277022147E-2</v>
      </c>
      <c r="D20" s="23">
        <f t="shared" ref="D20:D25" si="2">+D9/$D$6*100</f>
        <v>0</v>
      </c>
    </row>
    <row r="21" spans="1:8" s="19" customFormat="1" ht="30.75" customHeight="1">
      <c r="A21" s="16" t="s">
        <v>10</v>
      </c>
      <c r="B21" s="23">
        <f>+B10/$B$6*100</f>
        <v>1.1513383972700162</v>
      </c>
      <c r="C21" s="23">
        <f t="shared" si="1"/>
        <v>1.3301504468994614</v>
      </c>
      <c r="D21" s="23">
        <f t="shared" si="2"/>
        <v>0.94289560197768629</v>
      </c>
    </row>
    <row r="22" spans="1:8" s="19" customFormat="1" ht="30.75" customHeight="1">
      <c r="A22" s="16" t="s">
        <v>11</v>
      </c>
      <c r="B22" s="23">
        <f t="shared" ref="B22:B24" si="3">+B11/$B$6*100</f>
        <v>4.5240756124235775</v>
      </c>
      <c r="C22" s="23">
        <f t="shared" si="1"/>
        <v>4.7582301671015372</v>
      </c>
      <c r="D22" s="23">
        <f t="shared" si="2"/>
        <v>4.2511195671869739</v>
      </c>
    </row>
    <row r="23" spans="1:8" s="2" customFormat="1" ht="30.75" customHeight="1">
      <c r="A23" s="16" t="s">
        <v>12</v>
      </c>
      <c r="B23" s="23">
        <f>+B12/$B$6*100+0.02</f>
        <v>4.9507643117966609</v>
      </c>
      <c r="C23" s="23">
        <f>+C12/$C$6*100</f>
        <v>4.449564203630711</v>
      </c>
      <c r="D23" s="23">
        <f>+D12/$D$6*100</f>
        <v>5.4917035541404573</v>
      </c>
    </row>
    <row r="24" spans="1:8" s="2" customFormat="1" ht="30.75" customHeight="1">
      <c r="A24" s="16" t="s">
        <v>13</v>
      </c>
      <c r="B24" s="23">
        <f t="shared" si="3"/>
        <v>7.7267864719979444</v>
      </c>
      <c r="C24" s="23">
        <f t="shared" si="1"/>
        <v>6.6024537833786718</v>
      </c>
      <c r="D24" s="23">
        <f>+D13/$D$6*100</f>
        <v>9.0374310786673924</v>
      </c>
    </row>
    <row r="25" spans="1:8" s="2" customFormat="1" ht="30.75" customHeight="1">
      <c r="A25" s="16" t="s">
        <v>14</v>
      </c>
      <c r="B25" s="23">
        <f>+B14/$B$6*100</f>
        <v>43.816598636203366</v>
      </c>
      <c r="C25" s="23">
        <f t="shared" si="1"/>
        <v>43.878865263976017</v>
      </c>
      <c r="D25" s="23">
        <f t="shared" si="2"/>
        <v>43.744013874867335</v>
      </c>
    </row>
    <row r="26" spans="1:8" s="2" customFormat="1" ht="30.75" customHeight="1">
      <c r="A26" s="24" t="s">
        <v>15</v>
      </c>
      <c r="B26" s="25">
        <f>+B15/$B$6*100</f>
        <v>37.697143915805583</v>
      </c>
      <c r="C26" s="25">
        <f t="shared" si="1"/>
        <v>38.838061400099924</v>
      </c>
      <c r="D26" s="25">
        <f>+D15/$D$6*100</f>
        <v>36.367166265434498</v>
      </c>
    </row>
    <row r="27" spans="1:8" s="28" customFormat="1" ht="27.75">
      <c r="A27" s="26" t="s">
        <v>18</v>
      </c>
      <c r="B27" s="27"/>
      <c r="C27" s="27"/>
      <c r="D27" s="27"/>
      <c r="F27" s="29"/>
      <c r="G27" s="29"/>
      <c r="H27" s="29"/>
    </row>
    <row r="28" spans="1:8" s="2" customFormat="1" ht="31.5">
      <c r="A28" s="2" t="s">
        <v>19</v>
      </c>
      <c r="C28" s="30"/>
    </row>
    <row r="29" spans="1:8" s="31" customFormat="1" ht="30.75" customHeight="1">
      <c r="A29" s="31" t="s">
        <v>20</v>
      </c>
    </row>
    <row r="30" spans="1:8" s="31" customFormat="1" ht="27" customHeight="1">
      <c r="A30" s="31" t="s">
        <v>21</v>
      </c>
    </row>
    <row r="66" spans="1:1" ht="30.75" customHeight="1">
      <c r="A66" s="32" t="s">
        <v>22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2015-12-16T03:36:30Z</dcterms:created>
  <dcterms:modified xsi:type="dcterms:W3CDTF">2015-12-16T03:39:17Z</dcterms:modified>
</cp:coreProperties>
</file>