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6" sheetId="1" r:id="rId1"/>
  </sheets>
  <calcPr calcId="144525"/>
</workbook>
</file>

<file path=xl/calcChain.xml><?xml version="1.0" encoding="utf-8"?>
<calcChain xmlns="http://schemas.openxmlformats.org/spreadsheetml/2006/main">
  <c r="H13" i="1" l="1"/>
  <c r="H12" i="1" s="1"/>
  <c r="I13" i="1"/>
  <c r="F13" i="1" s="1"/>
  <c r="K13" i="1"/>
  <c r="J13" i="1" s="1"/>
  <c r="L13" i="1"/>
  <c r="L12" i="1" s="1"/>
  <c r="N13" i="1"/>
  <c r="N12" i="1" s="1"/>
  <c r="M12" i="1" s="1"/>
  <c r="O13" i="1"/>
  <c r="O12" i="1" s="1"/>
  <c r="E14" i="1"/>
  <c r="D14" i="1" s="1"/>
  <c r="F14" i="1"/>
  <c r="G14" i="1"/>
  <c r="J14" i="1"/>
  <c r="M14" i="1"/>
  <c r="E15" i="1"/>
  <c r="D15" i="1" s="1"/>
  <c r="F15" i="1"/>
  <c r="G15" i="1"/>
  <c r="J15" i="1"/>
  <c r="M15" i="1"/>
  <c r="E16" i="1"/>
  <c r="F16" i="1"/>
  <c r="D16" i="1" s="1"/>
  <c r="J16" i="1"/>
  <c r="H17" i="1"/>
  <c r="E17" i="1" s="1"/>
  <c r="I17" i="1"/>
  <c r="F17" i="1" s="1"/>
  <c r="K17" i="1"/>
  <c r="L17" i="1"/>
  <c r="J17" i="1" s="1"/>
  <c r="N17" i="1"/>
  <c r="M17" i="1" s="1"/>
  <c r="O17" i="1"/>
  <c r="E18" i="1"/>
  <c r="D18" i="1" s="1"/>
  <c r="F18" i="1"/>
  <c r="G18" i="1"/>
  <c r="J18" i="1"/>
  <c r="M18" i="1"/>
  <c r="E19" i="1"/>
  <c r="D19" i="1" s="1"/>
  <c r="F19" i="1"/>
  <c r="G19" i="1"/>
  <c r="J19" i="1"/>
  <c r="M19" i="1"/>
  <c r="E20" i="1"/>
  <c r="D20" i="1" s="1"/>
  <c r="F20" i="1"/>
  <c r="G20" i="1"/>
  <c r="J20" i="1"/>
  <c r="M20" i="1"/>
  <c r="E21" i="1"/>
  <c r="D21" i="1" s="1"/>
  <c r="F21" i="1"/>
  <c r="G21" i="1"/>
  <c r="J21" i="1"/>
  <c r="M21" i="1"/>
  <c r="E22" i="1"/>
  <c r="D22" i="1" s="1"/>
  <c r="F22" i="1"/>
  <c r="G22" i="1"/>
  <c r="J22" i="1"/>
  <c r="M22" i="1"/>
  <c r="E23" i="1"/>
  <c r="F23" i="1"/>
  <c r="D23" i="1" s="1"/>
  <c r="G23" i="1"/>
  <c r="J23" i="1"/>
  <c r="M23" i="1"/>
  <c r="H24" i="1"/>
  <c r="E24" i="1" s="1"/>
  <c r="I24" i="1"/>
  <c r="K24" i="1"/>
  <c r="L24" i="1"/>
  <c r="F24" i="1" s="1"/>
  <c r="Q24" i="1"/>
  <c r="Q12" i="1" s="1"/>
  <c r="P12" i="1" s="1"/>
  <c r="E25" i="1"/>
  <c r="D25" i="1" s="1"/>
  <c r="F25" i="1"/>
  <c r="G25" i="1"/>
  <c r="J25" i="1"/>
  <c r="P25" i="1"/>
  <c r="E26" i="1"/>
  <c r="D26" i="1" s="1"/>
  <c r="F26" i="1"/>
  <c r="G26" i="1"/>
  <c r="J26" i="1"/>
  <c r="P26" i="1"/>
  <c r="E27" i="1"/>
  <c r="D27" i="1" s="1"/>
  <c r="F27" i="1"/>
  <c r="G27" i="1"/>
  <c r="J27" i="1"/>
  <c r="P27" i="1"/>
  <c r="H28" i="1"/>
  <c r="E28" i="1" s="1"/>
  <c r="I28" i="1"/>
  <c r="G28" i="1" s="1"/>
  <c r="K28" i="1"/>
  <c r="J28" i="1" s="1"/>
  <c r="L28" i="1"/>
  <c r="P28" i="1"/>
  <c r="Q28" i="1"/>
  <c r="E29" i="1"/>
  <c r="D29" i="1" s="1"/>
  <c r="F29" i="1"/>
  <c r="G29" i="1"/>
  <c r="J29" i="1"/>
  <c r="P29" i="1"/>
  <c r="E30" i="1"/>
  <c r="D30" i="1" s="1"/>
  <c r="F30" i="1"/>
  <c r="G30" i="1"/>
  <c r="J30" i="1"/>
  <c r="P30" i="1"/>
  <c r="E31" i="1"/>
  <c r="D31" i="1" s="1"/>
  <c r="F31" i="1"/>
  <c r="G31" i="1"/>
  <c r="J31" i="1"/>
  <c r="P31" i="1"/>
  <c r="D28" i="1" l="1"/>
  <c r="D24" i="1"/>
  <c r="D17" i="1"/>
  <c r="G12" i="1"/>
  <c r="F28" i="1"/>
  <c r="P24" i="1"/>
  <c r="G24" i="1"/>
  <c r="G17" i="1"/>
  <c r="M13" i="1"/>
  <c r="G13" i="1"/>
  <c r="E13" i="1"/>
  <c r="D13" i="1" s="1"/>
  <c r="K12" i="1"/>
  <c r="J12" i="1" s="1"/>
  <c r="I12" i="1"/>
  <c r="F12" i="1" s="1"/>
  <c r="J24" i="1"/>
  <c r="E12" i="1" l="1"/>
  <c r="D12" i="1" s="1"/>
</calcChain>
</file>

<file path=xl/sharedStrings.xml><?xml version="1.0" encoding="utf-8"?>
<sst xmlns="http://schemas.openxmlformats.org/spreadsheetml/2006/main" count="177" uniqueCount="80">
  <si>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</si>
  <si>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</si>
  <si>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</si>
  <si>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</si>
  <si>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</si>
  <si>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</si>
  <si>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</si>
  <si>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</si>
  <si>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Including The Religions Affairs Department </t>
  </si>
  <si>
    <t xml:space="preserve">         1/  </t>
  </si>
  <si>
    <t xml:space="preserve">รวมกรมการศาสนา </t>
  </si>
  <si>
    <t>1/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</si>
  <si>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</si>
  <si>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</si>
  <si>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</si>
  <si>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</si>
  <si>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</si>
  <si>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</si>
  <si>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</si>
  <si>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</si>
  <si>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</si>
  <si>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</si>
  <si>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</si>
  <si>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</si>
  <si>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</si>
  <si>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</si>
  <si>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</si>
  <si>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</si>
  <si>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</si>
  <si>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</si>
  <si>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</si>
  <si>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</si>
  <si>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</si>
  <si>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</si>
  <si>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</si>
  <si>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</si>
  <si>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</si>
  <si>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</si>
  <si>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</si>
  <si>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</si>
  <si>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</si>
  <si>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</si>
  <si>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</si>
  <si>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Kindergarten 3</t>
  </si>
  <si>
    <t xml:space="preserve">           -</t>
  </si>
  <si>
    <t xml:space="preserve">            -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</si>
  <si>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</si>
  <si>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</si>
  <si>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</si>
  <si>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</si>
  <si>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</si>
  <si>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</si>
  <si>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</si>
  <si>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</si>
  <si>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</si>
  <si>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</si>
  <si>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</si>
  <si>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</si>
  <si>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</si>
  <si>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</si>
  <si>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</si>
  <si>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</si>
  <si>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</si>
  <si>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</si>
  <si>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</si>
  <si>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</si>
  <si>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1"/>
        <rFont val="TH SarabunPSK"/>
        <family val="2"/>
      </rPr>
      <t>1/</t>
    </r>
  </si>
  <si>
    <t>การปกครองท้องถิ่น</t>
  </si>
  <si>
    <t>ส่งเสริมการศึกษาเอกชน</t>
  </si>
  <si>
    <t>การศึกษาขั้นพื้นฐาน</t>
  </si>
  <si>
    <t>กรมส่งเสริม</t>
  </si>
  <si>
    <t>สำนักบริหารงานคณะกรรมการ</t>
  </si>
  <si>
    <t>สนง.คณะกรรมการ</t>
  </si>
  <si>
    <t>Grade</t>
  </si>
  <si>
    <t>สังกัด  Jurisdiction</t>
  </si>
  <si>
    <t>ชั้นเรียน</t>
  </si>
  <si>
    <t>Student by Jurisdiction, Sex and Grade: Academic Year 2014</t>
  </si>
  <si>
    <t>Table</t>
  </si>
  <si>
    <t>นักเรียน จำแนกตามสังกัด และเพศ และชั้นเรียน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</si>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</sst>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__"/>
    <numFmt numFmtId="188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1"/>
      <color rgb="FFFF0000"/>
      <name val="TH SarabunPSK"/>
      <family val="2"/>
    </font>
    <font>
      <vertAlign val="superscript"/>
      <sz val="11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3" fontId="4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2" xfId="0" applyFont="1" applyBorder="1"/>
    <xf numFmtId="0" fontId="5" fillId="0" borderId="3" xfId="0" applyFont="1" applyBorder="1"/>
    <xf numFmtId="3" fontId="4" fillId="0" borderId="3" xfId="0" applyNumberFormat="1" applyFont="1" applyBorder="1"/>
    <xf numFmtId="0" fontId="4" fillId="0" borderId="0" xfId="0" applyFont="1"/>
    <xf numFmtId="3" fontId="7" fillId="0" borderId="4" xfId="0" quotePrefix="1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 indent="1"/>
    </xf>
    <xf numFmtId="187" fontId="4" fillId="0" borderId="4" xfId="0" applyNumberFormat="1" applyFont="1" applyBorder="1" applyAlignment="1">
      <alignment vertical="center"/>
    </xf>
    <xf numFmtId="0" fontId="4" fillId="0" borderId="4" xfId="0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 vertical="center" indent="1"/>
    </xf>
    <xf numFmtId="187" fontId="7" fillId="0" borderId="4" xfId="0" applyNumberFormat="1" applyFont="1" applyBorder="1" applyAlignment="1">
      <alignment vertical="center"/>
    </xf>
    <xf numFmtId="0" fontId="7" fillId="0" borderId="4" xfId="0" applyFont="1" applyBorder="1"/>
    <xf numFmtId="3" fontId="8" fillId="0" borderId="0" xfId="0" applyNumberFormat="1" applyFont="1" applyBorder="1"/>
    <xf numFmtId="3" fontId="7" fillId="0" borderId="0" xfId="0" applyNumberFormat="1" applyFont="1" applyBorder="1"/>
    <xf numFmtId="187" fontId="7" fillId="0" borderId="4" xfId="0" applyNumberFormat="1" applyFont="1" applyBorder="1" applyAlignment="1"/>
    <xf numFmtId="3" fontId="4" fillId="0" borderId="4" xfId="0" quotePrefix="1" applyNumberFormat="1" applyFont="1" applyBorder="1" applyAlignment="1">
      <alignment horizontal="right" vertical="center" indent="1"/>
    </xf>
    <xf numFmtId="187" fontId="4" fillId="0" borderId="4" xfId="0" quotePrefix="1" applyNumberFormat="1" applyFont="1" applyBorder="1" applyAlignment="1">
      <alignment vertical="center"/>
    </xf>
    <xf numFmtId="187" fontId="4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188" fontId="12" fillId="0" borderId="0" xfId="0" applyNumberFormat="1" applyFont="1" applyBorder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38"/>
  <sheetViews>
    <sheetView tabSelected="1" topLeftCell="A19" zoomScale="85" zoomScaleNormal="85" zoomScaleSheetLayoutView="93" workbookViewId="0">
      <selection activeCell="D37" sqref="D37"/>
    </sheetView>
  </sheetViews>
  <sheetFormatPr defaultColWidth="8" defaultRowHeight="21" x14ac:dyDescent="0.6"/>
  <cols>
    <col min="1" max="1" width="2.375" style="1" customWidth="1"/>
    <col min="2" max="2" width="6.875" style="1" customWidth="1"/>
    <col min="3" max="3" width="5.875" style="1" customWidth="1"/>
    <col min="4" max="9" width="8.125" style="1" customWidth="1"/>
    <col min="10" max="18" width="8" style="1" customWidth="1"/>
    <col min="19" max="19" width="3.5" style="1" customWidth="1"/>
    <col min="20" max="20" width="15" style="1" customWidth="1"/>
    <col min="21" max="23" width="8" style="1" customWidth="1"/>
    <col min="24" max="24" width="8" style="2" customWidth="1"/>
    <col min="25" max="16384" width="8" style="1"/>
  </cols>
  <sheetData>
    <row r="1" spans="1:25" s="75" customFormat="1" ht="22.5" customHeight="1" x14ac:dyDescent="0.65">
      <c r="B1" s="75" t="s">
        <v>79</v>
      </c>
      <c r="C1" s="77">
        <v>3.6</v>
      </c>
      <c r="D1" s="75" t="s">
        <v>78</v>
      </c>
      <c r="X1" s="76"/>
    </row>
    <row r="2" spans="1:25" s="75" customFormat="1" ht="22.5" customHeight="1" x14ac:dyDescent="0.65">
      <c r="B2" s="75" t="s">
        <v>77</v>
      </c>
      <c r="C2" s="77">
        <v>3.6</v>
      </c>
      <c r="D2" s="75" t="s">
        <v>76</v>
      </c>
      <c r="X2" s="76"/>
    </row>
    <row r="3" spans="1:25" s="73" customFormat="1" ht="4.95" customHeight="1" x14ac:dyDescent="0.65">
      <c r="X3" s="74"/>
    </row>
    <row r="4" spans="1:25" s="3" customFormat="1" ht="15" customHeight="1" x14ac:dyDescent="0.5">
      <c r="A4" s="67" t="s">
        <v>75</v>
      </c>
      <c r="B4" s="67"/>
      <c r="C4" s="72"/>
      <c r="D4" s="71" t="s">
        <v>74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9"/>
      <c r="S4" s="68" t="s">
        <v>73</v>
      </c>
      <c r="T4" s="67"/>
      <c r="U4" s="43"/>
      <c r="V4" s="43"/>
      <c r="W4" s="43"/>
      <c r="X4" s="4"/>
    </row>
    <row r="5" spans="1:25" s="3" customFormat="1" ht="15.75" customHeight="1" x14ac:dyDescent="0.5">
      <c r="A5" s="50"/>
      <c r="B5" s="50"/>
      <c r="C5" s="54"/>
      <c r="D5" s="66"/>
      <c r="E5" s="65"/>
      <c r="F5" s="64"/>
      <c r="G5" s="61" t="s">
        <v>72</v>
      </c>
      <c r="H5" s="60"/>
      <c r="I5" s="59"/>
      <c r="J5" s="61" t="s">
        <v>71</v>
      </c>
      <c r="K5" s="60"/>
      <c r="L5" s="59"/>
      <c r="M5" s="61" t="s">
        <v>70</v>
      </c>
      <c r="N5" s="60"/>
      <c r="O5" s="59"/>
      <c r="P5" s="61"/>
      <c r="Q5" s="60"/>
      <c r="R5" s="59"/>
      <c r="S5" s="51"/>
      <c r="T5" s="50"/>
      <c r="U5" s="43"/>
      <c r="V5" s="43"/>
      <c r="W5" s="43"/>
      <c r="X5" s="4"/>
    </row>
    <row r="6" spans="1:25" s="3" customFormat="1" ht="17.25" customHeight="1" x14ac:dyDescent="0.5">
      <c r="A6" s="50"/>
      <c r="B6" s="50"/>
      <c r="C6" s="54"/>
      <c r="D6" s="61" t="s">
        <v>59</v>
      </c>
      <c r="E6" s="60"/>
      <c r="F6" s="59"/>
      <c r="G6" s="61" t="s">
        <v>69</v>
      </c>
      <c r="H6" s="60"/>
      <c r="I6" s="59"/>
      <c r="J6" s="61" t="s">
        <v>68</v>
      </c>
      <c r="K6" s="60"/>
      <c r="L6" s="59"/>
      <c r="M6" s="61" t="s">
        <v>67</v>
      </c>
      <c r="N6" s="60"/>
      <c r="O6" s="59"/>
      <c r="P6" s="61" t="s">
        <v>66</v>
      </c>
      <c r="Q6" s="60"/>
      <c r="R6" s="59"/>
      <c r="S6" s="51"/>
      <c r="T6" s="50"/>
      <c r="U6" s="43"/>
      <c r="V6" s="43"/>
      <c r="W6" s="43"/>
      <c r="X6" s="4"/>
    </row>
    <row r="7" spans="1:25" s="3" customFormat="1" ht="16.5" customHeight="1" x14ac:dyDescent="0.5">
      <c r="A7" s="50"/>
      <c r="B7" s="50"/>
      <c r="C7" s="54"/>
      <c r="D7" s="63"/>
      <c r="E7" s="62" t="s">
        <v>53</v>
      </c>
      <c r="F7" s="20"/>
      <c r="G7" s="61" t="s">
        <v>65</v>
      </c>
      <c r="H7" s="60"/>
      <c r="I7" s="59"/>
      <c r="J7" s="61" t="s">
        <v>64</v>
      </c>
      <c r="K7" s="60"/>
      <c r="L7" s="59"/>
      <c r="M7" s="61" t="s">
        <v>63</v>
      </c>
      <c r="N7" s="60"/>
      <c r="O7" s="59"/>
      <c r="P7" s="61" t="s">
        <v>62</v>
      </c>
      <c r="Q7" s="60"/>
      <c r="R7" s="59"/>
      <c r="S7" s="51"/>
      <c r="T7" s="50"/>
      <c r="U7" s="43"/>
      <c r="V7" s="43"/>
      <c r="W7" s="43"/>
      <c r="X7" s="4"/>
    </row>
    <row r="8" spans="1:25" s="3" customFormat="1" ht="14.25" customHeight="1" x14ac:dyDescent="0.5">
      <c r="A8" s="50"/>
      <c r="B8" s="50"/>
      <c r="C8" s="54"/>
      <c r="D8" s="58">
        <v>67064</v>
      </c>
      <c r="E8" s="10">
        <v>34105</v>
      </c>
      <c r="F8" s="11">
        <v>32959</v>
      </c>
      <c r="G8" s="57" t="s">
        <v>61</v>
      </c>
      <c r="H8" s="56"/>
      <c r="I8" s="55"/>
      <c r="J8" s="57" t="s">
        <v>61</v>
      </c>
      <c r="K8" s="56"/>
      <c r="L8" s="55"/>
      <c r="M8" s="57" t="s">
        <v>60</v>
      </c>
      <c r="N8" s="56"/>
      <c r="O8" s="55"/>
      <c r="P8" s="10"/>
      <c r="Q8" s="10"/>
      <c r="R8" s="10"/>
      <c r="S8" s="51"/>
      <c r="T8" s="50"/>
      <c r="U8" s="43"/>
      <c r="V8" s="43"/>
      <c r="W8" s="43"/>
      <c r="X8" s="4"/>
    </row>
    <row r="9" spans="1:25" s="3" customFormat="1" ht="13.5" customHeight="1" x14ac:dyDescent="0.5">
      <c r="A9" s="50"/>
      <c r="B9" s="50"/>
      <c r="C9" s="54"/>
      <c r="D9" s="52" t="s">
        <v>59</v>
      </c>
      <c r="E9" s="53" t="s">
        <v>58</v>
      </c>
      <c r="F9" s="42" t="s">
        <v>57</v>
      </c>
      <c r="G9" s="52" t="s">
        <v>59</v>
      </c>
      <c r="H9" s="52" t="s">
        <v>58</v>
      </c>
      <c r="I9" s="42" t="s">
        <v>57</v>
      </c>
      <c r="J9" s="52" t="s">
        <v>59</v>
      </c>
      <c r="K9" s="52" t="s">
        <v>58</v>
      </c>
      <c r="L9" s="42" t="s">
        <v>57</v>
      </c>
      <c r="M9" s="52" t="s">
        <v>59</v>
      </c>
      <c r="N9" s="52" t="s">
        <v>58</v>
      </c>
      <c r="O9" s="52" t="s">
        <v>57</v>
      </c>
      <c r="P9" s="52" t="s">
        <v>59</v>
      </c>
      <c r="Q9" s="52" t="s">
        <v>58</v>
      </c>
      <c r="R9" s="40" t="s">
        <v>57</v>
      </c>
      <c r="S9" s="51"/>
      <c r="T9" s="50"/>
      <c r="U9" s="43"/>
      <c r="V9" s="43"/>
      <c r="W9" s="43"/>
      <c r="X9" s="4"/>
    </row>
    <row r="10" spans="1:25" s="3" customFormat="1" ht="13.5" customHeight="1" x14ac:dyDescent="0.5">
      <c r="A10" s="44"/>
      <c r="B10" s="44"/>
      <c r="C10" s="49"/>
      <c r="D10" s="47" t="s">
        <v>53</v>
      </c>
      <c r="E10" s="48" t="s">
        <v>56</v>
      </c>
      <c r="F10" s="48" t="s">
        <v>55</v>
      </c>
      <c r="G10" s="47" t="s">
        <v>53</v>
      </c>
      <c r="H10" s="47" t="s">
        <v>56</v>
      </c>
      <c r="I10" s="48" t="s">
        <v>55</v>
      </c>
      <c r="J10" s="47" t="s">
        <v>53</v>
      </c>
      <c r="K10" s="47" t="s">
        <v>56</v>
      </c>
      <c r="L10" s="48" t="s">
        <v>55</v>
      </c>
      <c r="M10" s="47" t="s">
        <v>53</v>
      </c>
      <c r="N10" s="47" t="s">
        <v>56</v>
      </c>
      <c r="O10" s="48" t="s">
        <v>55</v>
      </c>
      <c r="P10" s="47" t="s">
        <v>53</v>
      </c>
      <c r="Q10" s="47" t="s">
        <v>56</v>
      </c>
      <c r="R10" s="46" t="s">
        <v>55</v>
      </c>
      <c r="S10" s="45"/>
      <c r="T10" s="44"/>
      <c r="U10" s="43"/>
      <c r="V10" s="43"/>
      <c r="W10" s="43"/>
      <c r="X10" s="4"/>
    </row>
    <row r="11" spans="1:25" s="3" customFormat="1" ht="3" customHeight="1" x14ac:dyDescent="0.5">
      <c r="A11" s="43"/>
      <c r="B11" s="43"/>
      <c r="C11" s="43"/>
      <c r="D11" s="41"/>
      <c r="E11" s="42"/>
      <c r="F11" s="42"/>
      <c r="G11" s="41"/>
      <c r="H11" s="41"/>
      <c r="I11" s="42"/>
      <c r="J11" s="41"/>
      <c r="K11" s="41"/>
      <c r="L11" s="42"/>
      <c r="M11" s="41"/>
      <c r="N11" s="41"/>
      <c r="O11" s="42"/>
      <c r="P11" s="41"/>
      <c r="Q11" s="41"/>
      <c r="R11" s="40"/>
      <c r="S11" s="39"/>
      <c r="X11" s="4"/>
    </row>
    <row r="12" spans="1:25" s="21" customFormat="1" ht="15" customHeight="1" x14ac:dyDescent="0.5">
      <c r="A12" s="38" t="s">
        <v>54</v>
      </c>
      <c r="B12" s="38"/>
      <c r="C12" s="37"/>
      <c r="D12" s="26">
        <f>SUM(E12:F12)</f>
        <v>75569</v>
      </c>
      <c r="E12" s="26">
        <f>SUM(H12,K12,N12,Q12)</f>
        <v>41275</v>
      </c>
      <c r="F12" s="26">
        <f>SUM(I12,L12,O12,R12)</f>
        <v>34294</v>
      </c>
      <c r="G12" s="26">
        <f>SUM(H12:I12)</f>
        <v>68063</v>
      </c>
      <c r="H12" s="26">
        <f>SUM(H13,H17,H24,H28)</f>
        <v>37091</v>
      </c>
      <c r="I12" s="26">
        <f>SUM(I13,I17,I24,I28)</f>
        <v>30972</v>
      </c>
      <c r="J12" s="25">
        <f>SUM(K12:L12)</f>
        <v>6548</v>
      </c>
      <c r="K12" s="25">
        <f>SUM(K13,K17,K24,K28)</f>
        <v>3387</v>
      </c>
      <c r="L12" s="25">
        <f>SUM(L13,L17,L24,L28)</f>
        <v>3161</v>
      </c>
      <c r="M12" s="25">
        <f>SUM(N12:O12)</f>
        <v>329</v>
      </c>
      <c r="N12" s="25">
        <f>SUM(N13,N17,N24,N28)</f>
        <v>168</v>
      </c>
      <c r="O12" s="25">
        <f>SUM(O13,O17,O24,O28)</f>
        <v>161</v>
      </c>
      <c r="P12" s="25">
        <f>SUM(Q12:R12)</f>
        <v>629</v>
      </c>
      <c r="Q12" s="25">
        <f>SUM(Q13,Q17,Q24,Q28)</f>
        <v>629</v>
      </c>
      <c r="R12" s="17" t="s">
        <v>13</v>
      </c>
      <c r="T12" s="35" t="s">
        <v>53</v>
      </c>
      <c r="U12" s="35"/>
      <c r="V12" s="35"/>
      <c r="W12" s="35"/>
      <c r="X12" s="22"/>
    </row>
    <row r="13" spans="1:25" s="21" customFormat="1" ht="15" customHeight="1" x14ac:dyDescent="0.5">
      <c r="A13" s="36" t="s">
        <v>52</v>
      </c>
      <c r="B13" s="35"/>
      <c r="C13" s="34"/>
      <c r="D13" s="30">
        <f>SUM(E13:F13)</f>
        <v>11667</v>
      </c>
      <c r="E13" s="26">
        <f>SUM(H13,K13,N13,Q13)</f>
        <v>7008</v>
      </c>
      <c r="F13" s="26">
        <f>SUM(I13,L13,O13,R13)</f>
        <v>4659</v>
      </c>
      <c r="G13" s="26">
        <f>SUM(H13:I13)</f>
        <v>9216</v>
      </c>
      <c r="H13" s="26">
        <f>SUM(H14:H16)</f>
        <v>5685</v>
      </c>
      <c r="I13" s="26">
        <f>SUM(I14:I16)</f>
        <v>3531</v>
      </c>
      <c r="J13" s="25">
        <f>SUM(K13:L13)</f>
        <v>2366</v>
      </c>
      <c r="K13" s="25">
        <f>SUM(K14:K16)</f>
        <v>1281</v>
      </c>
      <c r="L13" s="25">
        <f>SUM(L14:L16)</f>
        <v>1085</v>
      </c>
      <c r="M13" s="25">
        <f>SUM(N13:O13)</f>
        <v>85</v>
      </c>
      <c r="N13" s="25">
        <f>SUM(N14:N16)</f>
        <v>42</v>
      </c>
      <c r="O13" s="25">
        <f>SUM(O14:O16)</f>
        <v>43</v>
      </c>
      <c r="P13" s="17" t="s">
        <v>13</v>
      </c>
      <c r="Q13" s="17" t="s">
        <v>13</v>
      </c>
      <c r="R13" s="17" t="s">
        <v>13</v>
      </c>
      <c r="S13" s="24" t="s">
        <v>51</v>
      </c>
      <c r="T13" s="23"/>
      <c r="U13" s="23"/>
      <c r="V13" s="23"/>
      <c r="W13" s="23"/>
      <c r="X13" s="22"/>
    </row>
    <row r="14" spans="1:25" s="3" customFormat="1" ht="15" customHeight="1" x14ac:dyDescent="0.5">
      <c r="B14" s="3" t="s">
        <v>50</v>
      </c>
      <c r="C14" s="20"/>
      <c r="D14" s="19">
        <f>SUM(E14:F14)</f>
        <v>5168</v>
      </c>
      <c r="E14" s="19">
        <f>SUM(H14,K14,N14,Q14)</f>
        <v>3136</v>
      </c>
      <c r="F14" s="19">
        <f>SUM(I14,L14,O14,R14)</f>
        <v>2032</v>
      </c>
      <c r="G14" s="19">
        <f>SUM(H14:I14)</f>
        <v>4500</v>
      </c>
      <c r="H14" s="19">
        <v>2802</v>
      </c>
      <c r="I14" s="19">
        <v>1698</v>
      </c>
      <c r="J14" s="18">
        <f>SUM(K14:L14)</f>
        <v>637</v>
      </c>
      <c r="K14" s="18">
        <v>319</v>
      </c>
      <c r="L14" s="18">
        <v>318</v>
      </c>
      <c r="M14" s="18">
        <f>SUM(N14:O14)</f>
        <v>31</v>
      </c>
      <c r="N14" s="18">
        <v>15</v>
      </c>
      <c r="O14" s="18">
        <v>16</v>
      </c>
      <c r="P14" s="17" t="s">
        <v>13</v>
      </c>
      <c r="Q14" s="17" t="s">
        <v>13</v>
      </c>
      <c r="R14" s="17" t="s">
        <v>13</v>
      </c>
      <c r="T14" s="3" t="s">
        <v>49</v>
      </c>
      <c r="X14" s="28"/>
      <c r="Y14" s="21"/>
    </row>
    <row r="15" spans="1:25" s="3" customFormat="1" ht="15" customHeight="1" x14ac:dyDescent="0.5">
      <c r="B15" s="3" t="s">
        <v>48</v>
      </c>
      <c r="C15" s="20"/>
      <c r="D15" s="19">
        <f>SUM(E15:F15)</f>
        <v>5594</v>
      </c>
      <c r="E15" s="19">
        <f>SUM(H15,K15,N15,Q15)</f>
        <v>3367</v>
      </c>
      <c r="F15" s="19">
        <f>SUM(I15,L15,O15,R15)</f>
        <v>2227</v>
      </c>
      <c r="G15" s="19">
        <f>SUM(H15:I15)</f>
        <v>4716</v>
      </c>
      <c r="H15" s="19">
        <v>2883</v>
      </c>
      <c r="I15" s="19">
        <v>1833</v>
      </c>
      <c r="J15" s="18">
        <f>SUM(K15:L15)</f>
        <v>824</v>
      </c>
      <c r="K15" s="18">
        <v>457</v>
      </c>
      <c r="L15" s="18">
        <v>367</v>
      </c>
      <c r="M15" s="18">
        <f>SUM(N15:O15)</f>
        <v>54</v>
      </c>
      <c r="N15" s="18">
        <v>27</v>
      </c>
      <c r="O15" s="18">
        <v>27</v>
      </c>
      <c r="P15" s="17" t="s">
        <v>13</v>
      </c>
      <c r="Q15" s="17" t="s">
        <v>13</v>
      </c>
      <c r="R15" s="17" t="s">
        <v>13</v>
      </c>
      <c r="T15" s="3" t="s">
        <v>47</v>
      </c>
      <c r="X15" s="28"/>
    </row>
    <row r="16" spans="1:25" s="3" customFormat="1" ht="15" customHeight="1" x14ac:dyDescent="0.5">
      <c r="B16" s="3" t="s">
        <v>46</v>
      </c>
      <c r="C16" s="20"/>
      <c r="D16" s="19">
        <f>SUM(E16:F16)</f>
        <v>905</v>
      </c>
      <c r="E16" s="19">
        <f>SUM(H16,K16,N16,Q16)</f>
        <v>505</v>
      </c>
      <c r="F16" s="19">
        <f>SUM(I16,L16,O16,R16)</f>
        <v>400</v>
      </c>
      <c r="G16" s="33" t="s">
        <v>45</v>
      </c>
      <c r="H16" s="32" t="s">
        <v>45</v>
      </c>
      <c r="I16" s="32" t="s">
        <v>44</v>
      </c>
      <c r="J16" s="18">
        <f>SUM(K16:L16)</f>
        <v>905</v>
      </c>
      <c r="K16" s="18">
        <v>505</v>
      </c>
      <c r="L16" s="18">
        <v>400</v>
      </c>
      <c r="M16" s="31" t="s">
        <v>13</v>
      </c>
      <c r="N16" s="31" t="s">
        <v>13</v>
      </c>
      <c r="O16" s="31" t="s">
        <v>13</v>
      </c>
      <c r="P16" s="17" t="s">
        <v>13</v>
      </c>
      <c r="Q16" s="17" t="s">
        <v>13</v>
      </c>
      <c r="R16" s="17" t="s">
        <v>13</v>
      </c>
      <c r="T16" s="3" t="s">
        <v>43</v>
      </c>
      <c r="X16" s="28"/>
    </row>
    <row r="17" spans="1:25" s="21" customFormat="1" ht="15" customHeight="1" x14ac:dyDescent="0.5">
      <c r="A17" s="21" t="s">
        <v>42</v>
      </c>
      <c r="C17" s="27"/>
      <c r="D17" s="30">
        <f>SUM(E17:F17)</f>
        <v>36273</v>
      </c>
      <c r="E17" s="26">
        <f>SUM(H17,K17,N17,Q17)</f>
        <v>21172</v>
      </c>
      <c r="F17" s="26">
        <f>SUM(I17,L17,O17,R17)</f>
        <v>15101</v>
      </c>
      <c r="G17" s="26">
        <f>SUM(H17:I17)</f>
        <v>32703</v>
      </c>
      <c r="H17" s="30">
        <f>SUM(H18:H23)</f>
        <v>19368</v>
      </c>
      <c r="I17" s="30">
        <f>SUM(I18:I23)</f>
        <v>13335</v>
      </c>
      <c r="J17" s="25">
        <f>SUM(K17:L17)</f>
        <v>3326</v>
      </c>
      <c r="K17" s="25">
        <f>SUM(K18:K23)</f>
        <v>1678</v>
      </c>
      <c r="L17" s="25">
        <f>SUM(L18:L23)</f>
        <v>1648</v>
      </c>
      <c r="M17" s="25">
        <f>SUM(N17:O17)</f>
        <v>244</v>
      </c>
      <c r="N17" s="25">
        <f>SUM(N18:N23)</f>
        <v>126</v>
      </c>
      <c r="O17" s="25">
        <f>SUM(O18:O23)</f>
        <v>118</v>
      </c>
      <c r="P17" s="17" t="s">
        <v>13</v>
      </c>
      <c r="Q17" s="17" t="s">
        <v>13</v>
      </c>
      <c r="R17" s="17" t="s">
        <v>13</v>
      </c>
      <c r="S17" s="24" t="s">
        <v>41</v>
      </c>
      <c r="X17" s="28"/>
    </row>
    <row r="18" spans="1:25" s="3" customFormat="1" ht="15" customHeight="1" x14ac:dyDescent="0.5">
      <c r="B18" s="3" t="s">
        <v>40</v>
      </c>
      <c r="C18" s="20"/>
      <c r="D18" s="19">
        <f>SUM(E18:F18)</f>
        <v>5901</v>
      </c>
      <c r="E18" s="19">
        <f>SUM(H18,K18,N18,Q18)</f>
        <v>3458</v>
      </c>
      <c r="F18" s="19">
        <f>SUM(I18,L18,O18,R18)</f>
        <v>2443</v>
      </c>
      <c r="G18" s="19">
        <f>SUM(H18:I18)</f>
        <v>5158</v>
      </c>
      <c r="H18" s="19">
        <v>3075</v>
      </c>
      <c r="I18" s="19">
        <v>2083</v>
      </c>
      <c r="J18" s="18">
        <f>SUM(K18:L18)</f>
        <v>696</v>
      </c>
      <c r="K18" s="18">
        <v>356</v>
      </c>
      <c r="L18" s="18">
        <v>340</v>
      </c>
      <c r="M18" s="18">
        <f>SUM(N18:O18)</f>
        <v>47</v>
      </c>
      <c r="N18" s="18">
        <v>27</v>
      </c>
      <c r="O18" s="18">
        <v>20</v>
      </c>
      <c r="P18" s="17" t="s">
        <v>13</v>
      </c>
      <c r="Q18" s="17" t="s">
        <v>13</v>
      </c>
      <c r="R18" s="17" t="s">
        <v>13</v>
      </c>
      <c r="T18" s="16" t="s">
        <v>39</v>
      </c>
      <c r="U18" s="16"/>
      <c r="V18" s="16"/>
      <c r="W18" s="16"/>
      <c r="X18" s="28"/>
    </row>
    <row r="19" spans="1:25" s="3" customFormat="1" ht="15" customHeight="1" x14ac:dyDescent="0.5">
      <c r="B19" s="3" t="s">
        <v>38</v>
      </c>
      <c r="C19" s="20"/>
      <c r="D19" s="19">
        <f>SUM(E19:F19)</f>
        <v>5986</v>
      </c>
      <c r="E19" s="19">
        <f>SUM(H19,K19,N19,Q19)</f>
        <v>3464</v>
      </c>
      <c r="F19" s="19">
        <f>SUM(I19,L19,O19,R19)</f>
        <v>2522</v>
      </c>
      <c r="G19" s="19">
        <f>SUM(H19:I19)</f>
        <v>5351</v>
      </c>
      <c r="H19" s="19">
        <v>3154</v>
      </c>
      <c r="I19" s="19">
        <v>2197</v>
      </c>
      <c r="J19" s="18">
        <f>SUM(K19:L19)</f>
        <v>592</v>
      </c>
      <c r="K19" s="18">
        <v>290</v>
      </c>
      <c r="L19" s="18">
        <v>302</v>
      </c>
      <c r="M19" s="18">
        <f>SUM(N19:O19)</f>
        <v>43</v>
      </c>
      <c r="N19" s="18">
        <v>20</v>
      </c>
      <c r="O19" s="18">
        <v>23</v>
      </c>
      <c r="P19" s="17" t="s">
        <v>13</v>
      </c>
      <c r="Q19" s="17" t="s">
        <v>13</v>
      </c>
      <c r="R19" s="17" t="s">
        <v>13</v>
      </c>
      <c r="T19" s="16" t="s">
        <v>37</v>
      </c>
      <c r="U19" s="16"/>
      <c r="V19" s="16"/>
      <c r="W19" s="16"/>
      <c r="X19" s="28"/>
    </row>
    <row r="20" spans="1:25" s="3" customFormat="1" ht="15" customHeight="1" x14ac:dyDescent="0.5">
      <c r="B20" s="3" t="s">
        <v>36</v>
      </c>
      <c r="C20" s="20"/>
      <c r="D20" s="19">
        <f>SUM(E20:F20)</f>
        <v>6082</v>
      </c>
      <c r="E20" s="19">
        <f>SUM(H20,K20,N20,Q20)</f>
        <v>3572</v>
      </c>
      <c r="F20" s="19">
        <f>SUM(I20,L20,O20,R20)</f>
        <v>2510</v>
      </c>
      <c r="G20" s="19">
        <f>SUM(H20:I20)</f>
        <v>5489</v>
      </c>
      <c r="H20" s="19">
        <v>3259</v>
      </c>
      <c r="I20" s="19">
        <v>2230</v>
      </c>
      <c r="J20" s="18">
        <f>SUM(K20:L20)</f>
        <v>565</v>
      </c>
      <c r="K20" s="18">
        <v>299</v>
      </c>
      <c r="L20" s="18">
        <v>266</v>
      </c>
      <c r="M20" s="18">
        <f>SUM(N20:O20)</f>
        <v>28</v>
      </c>
      <c r="N20" s="18">
        <v>14</v>
      </c>
      <c r="O20" s="18">
        <v>14</v>
      </c>
      <c r="P20" s="17" t="s">
        <v>13</v>
      </c>
      <c r="Q20" s="17" t="s">
        <v>13</v>
      </c>
      <c r="R20" s="17" t="s">
        <v>13</v>
      </c>
      <c r="T20" s="16" t="s">
        <v>35</v>
      </c>
      <c r="U20" s="16"/>
      <c r="V20" s="16"/>
      <c r="W20" s="16"/>
      <c r="X20" s="28"/>
    </row>
    <row r="21" spans="1:25" s="3" customFormat="1" ht="15" customHeight="1" x14ac:dyDescent="0.5">
      <c r="B21" s="3" t="s">
        <v>34</v>
      </c>
      <c r="C21" s="20"/>
      <c r="D21" s="19">
        <f>SUM(E21:F21)</f>
        <v>6062</v>
      </c>
      <c r="E21" s="19">
        <f>SUM(H21,K21,N21,Q21)</f>
        <v>3546</v>
      </c>
      <c r="F21" s="19">
        <f>SUM(I21,L21,O21,R21)</f>
        <v>2516</v>
      </c>
      <c r="G21" s="19">
        <f>SUM(H21:I21)</f>
        <v>5480</v>
      </c>
      <c r="H21" s="19">
        <v>3246</v>
      </c>
      <c r="I21" s="19">
        <v>2234</v>
      </c>
      <c r="J21" s="18">
        <f>SUM(K21:L21)</f>
        <v>546</v>
      </c>
      <c r="K21" s="18">
        <v>277</v>
      </c>
      <c r="L21" s="18">
        <v>269</v>
      </c>
      <c r="M21" s="18">
        <f>SUM(N21:O21)</f>
        <v>36</v>
      </c>
      <c r="N21" s="18">
        <v>23</v>
      </c>
      <c r="O21" s="18">
        <v>13</v>
      </c>
      <c r="P21" s="17" t="s">
        <v>13</v>
      </c>
      <c r="Q21" s="17" t="s">
        <v>13</v>
      </c>
      <c r="R21" s="17" t="s">
        <v>13</v>
      </c>
      <c r="T21" s="16" t="s">
        <v>33</v>
      </c>
      <c r="U21" s="16"/>
      <c r="V21" s="16"/>
      <c r="W21" s="16"/>
      <c r="X21" s="28"/>
    </row>
    <row r="22" spans="1:25" s="3" customFormat="1" ht="15" customHeight="1" x14ac:dyDescent="0.5">
      <c r="B22" s="3" t="s">
        <v>32</v>
      </c>
      <c r="C22" s="20"/>
      <c r="D22" s="19">
        <f>SUM(E22:F22)</f>
        <v>6033</v>
      </c>
      <c r="E22" s="19">
        <f>SUM(H22,K22,N22,Q22)</f>
        <v>3594</v>
      </c>
      <c r="F22" s="19">
        <f>SUM(I22,L22,O22,R22)</f>
        <v>2439</v>
      </c>
      <c r="G22" s="19">
        <f>SUM(H22:I22)</f>
        <v>5481</v>
      </c>
      <c r="H22" s="19">
        <v>3323</v>
      </c>
      <c r="I22" s="19">
        <v>2158</v>
      </c>
      <c r="J22" s="18">
        <f>SUM(K22:L22)</f>
        <v>500</v>
      </c>
      <c r="K22" s="18">
        <v>248</v>
      </c>
      <c r="L22" s="18">
        <v>252</v>
      </c>
      <c r="M22" s="18">
        <f>SUM(N22:O22)</f>
        <v>52</v>
      </c>
      <c r="N22" s="18">
        <v>23</v>
      </c>
      <c r="O22" s="18">
        <v>29</v>
      </c>
      <c r="P22" s="17" t="s">
        <v>13</v>
      </c>
      <c r="Q22" s="17" t="s">
        <v>13</v>
      </c>
      <c r="R22" s="17" t="s">
        <v>13</v>
      </c>
      <c r="T22" s="16" t="s">
        <v>31</v>
      </c>
      <c r="U22" s="16"/>
      <c r="V22" s="16"/>
      <c r="W22" s="16"/>
      <c r="X22" s="28"/>
    </row>
    <row r="23" spans="1:25" s="3" customFormat="1" ht="15" customHeight="1" x14ac:dyDescent="0.5">
      <c r="B23" s="3" t="s">
        <v>30</v>
      </c>
      <c r="C23" s="20"/>
      <c r="D23" s="19">
        <f>SUM(E23:F23)</f>
        <v>6209</v>
      </c>
      <c r="E23" s="19">
        <f>SUM(H23,K23,N23,Q23)</f>
        <v>3538</v>
      </c>
      <c r="F23" s="19">
        <f>SUM(I23,L23,O23,R23)</f>
        <v>2671</v>
      </c>
      <c r="G23" s="19">
        <f>SUM(H23:I23)</f>
        <v>5744</v>
      </c>
      <c r="H23" s="19">
        <v>3311</v>
      </c>
      <c r="I23" s="19">
        <v>2433</v>
      </c>
      <c r="J23" s="18">
        <f>SUM(K23:L23)</f>
        <v>427</v>
      </c>
      <c r="K23" s="18">
        <v>208</v>
      </c>
      <c r="L23" s="18">
        <v>219</v>
      </c>
      <c r="M23" s="18">
        <f>SUM(N23:O23)</f>
        <v>38</v>
      </c>
      <c r="N23" s="18">
        <v>19</v>
      </c>
      <c r="O23" s="18">
        <v>19</v>
      </c>
      <c r="P23" s="17" t="s">
        <v>13</v>
      </c>
      <c r="Q23" s="17" t="s">
        <v>13</v>
      </c>
      <c r="R23" s="17" t="s">
        <v>13</v>
      </c>
      <c r="T23" s="16" t="s">
        <v>29</v>
      </c>
      <c r="U23" s="16"/>
      <c r="V23" s="16"/>
      <c r="W23" s="16"/>
      <c r="X23" s="28"/>
    </row>
    <row r="24" spans="1:25" s="21" customFormat="1" ht="15" customHeight="1" x14ac:dyDescent="0.5">
      <c r="A24" s="21" t="s">
        <v>28</v>
      </c>
      <c r="C24" s="27"/>
      <c r="D24" s="26">
        <f>SUM(E24:F24)</f>
        <v>17856</v>
      </c>
      <c r="E24" s="26">
        <f>SUM(H24,K24,N24,Q24)</f>
        <v>9264</v>
      </c>
      <c r="F24" s="26">
        <f>SUM(I24,L24,O24,R24)</f>
        <v>8592</v>
      </c>
      <c r="G24" s="26">
        <f>SUM(H24:I24)</f>
        <v>16686</v>
      </c>
      <c r="H24" s="26">
        <f>SUM(H25:H27)</f>
        <v>8372</v>
      </c>
      <c r="I24" s="26">
        <f>SUM(I25:I27)</f>
        <v>8314</v>
      </c>
      <c r="J24" s="25">
        <f>SUM(K24:L24)</f>
        <v>598</v>
      </c>
      <c r="K24" s="25">
        <f>SUM(K25:K27)</f>
        <v>320</v>
      </c>
      <c r="L24" s="25">
        <f>SUM(L25:L27)</f>
        <v>278</v>
      </c>
      <c r="M24" s="17" t="s">
        <v>13</v>
      </c>
      <c r="N24" s="17" t="s">
        <v>13</v>
      </c>
      <c r="O24" s="17" t="s">
        <v>13</v>
      </c>
      <c r="P24" s="25">
        <f>SUM(Q24:R24)</f>
        <v>572</v>
      </c>
      <c r="Q24" s="25">
        <f>SUM(Q25:Q27)</f>
        <v>572</v>
      </c>
      <c r="R24" s="17" t="s">
        <v>13</v>
      </c>
      <c r="S24" s="24" t="s">
        <v>27</v>
      </c>
      <c r="T24" s="23"/>
      <c r="U24" s="23"/>
      <c r="V24" s="23"/>
      <c r="W24" s="23"/>
      <c r="X24" s="28"/>
      <c r="Y24" s="29"/>
    </row>
    <row r="25" spans="1:25" s="4" customFormat="1" ht="15" customHeight="1" x14ac:dyDescent="0.5">
      <c r="B25" s="3" t="s">
        <v>26</v>
      </c>
      <c r="C25" s="20"/>
      <c r="D25" s="19">
        <f>SUM(E25:F25)</f>
        <v>5796</v>
      </c>
      <c r="E25" s="19">
        <f>SUM(H25,K25,N25,Q25)</f>
        <v>2962</v>
      </c>
      <c r="F25" s="19">
        <f>SUM(I25,L25,O25,R25)</f>
        <v>2834</v>
      </c>
      <c r="G25" s="19">
        <f>SUM(H25:I25)</f>
        <v>5418</v>
      </c>
      <c r="H25" s="19">
        <v>2675</v>
      </c>
      <c r="I25" s="19">
        <v>2743</v>
      </c>
      <c r="J25" s="18">
        <f>SUM(K25:L25)</f>
        <v>198</v>
      </c>
      <c r="K25" s="18">
        <v>107</v>
      </c>
      <c r="L25" s="18">
        <v>91</v>
      </c>
      <c r="M25" s="17" t="s">
        <v>13</v>
      </c>
      <c r="N25" s="17" t="s">
        <v>13</v>
      </c>
      <c r="O25" s="17" t="s">
        <v>13</v>
      </c>
      <c r="P25" s="18">
        <f>SUM(Q25:R25)</f>
        <v>180</v>
      </c>
      <c r="Q25" s="18">
        <v>180</v>
      </c>
      <c r="R25" s="17" t="s">
        <v>13</v>
      </c>
      <c r="S25" s="3"/>
      <c r="T25" s="16" t="s">
        <v>25</v>
      </c>
      <c r="U25" s="16"/>
      <c r="V25" s="16"/>
      <c r="W25" s="16"/>
      <c r="X25" s="28"/>
    </row>
    <row r="26" spans="1:25" s="4" customFormat="1" ht="15" customHeight="1" x14ac:dyDescent="0.5">
      <c r="B26" s="3" t="s">
        <v>24</v>
      </c>
      <c r="C26" s="20"/>
      <c r="D26" s="19">
        <f>SUM(E26:F26)</f>
        <v>5644</v>
      </c>
      <c r="E26" s="19">
        <f>SUM(H26,K26,N26,Q26)</f>
        <v>2948</v>
      </c>
      <c r="F26" s="19">
        <f>SUM(I26,L26,O26,R26)</f>
        <v>2696</v>
      </c>
      <c r="G26" s="19">
        <f>SUM(H26:I26)</f>
        <v>5282</v>
      </c>
      <c r="H26" s="19">
        <v>2669</v>
      </c>
      <c r="I26" s="19">
        <v>2613</v>
      </c>
      <c r="J26" s="18">
        <f>SUM(K26:L26)</f>
        <v>171</v>
      </c>
      <c r="K26" s="18">
        <v>88</v>
      </c>
      <c r="L26" s="18">
        <v>83</v>
      </c>
      <c r="M26" s="17" t="s">
        <v>13</v>
      </c>
      <c r="N26" s="17" t="s">
        <v>13</v>
      </c>
      <c r="O26" s="17" t="s">
        <v>13</v>
      </c>
      <c r="P26" s="18">
        <f>SUM(Q26:R26)</f>
        <v>191</v>
      </c>
      <c r="Q26" s="18">
        <v>191</v>
      </c>
      <c r="R26" s="17" t="s">
        <v>13</v>
      </c>
      <c r="S26" s="3"/>
      <c r="T26" s="16" t="s">
        <v>23</v>
      </c>
      <c r="U26" s="16"/>
      <c r="V26" s="16"/>
      <c r="W26" s="16"/>
      <c r="X26" s="28"/>
    </row>
    <row r="27" spans="1:25" s="4" customFormat="1" ht="15" customHeight="1" x14ac:dyDescent="0.5">
      <c r="B27" s="3" t="s">
        <v>22</v>
      </c>
      <c r="C27" s="20"/>
      <c r="D27" s="19">
        <f>SUM(E27:F27)</f>
        <v>6416</v>
      </c>
      <c r="E27" s="19">
        <f>SUM(H27,K27,N27,Q27)</f>
        <v>3354</v>
      </c>
      <c r="F27" s="19">
        <f>SUM(I27,L27,O27,R27)</f>
        <v>3062</v>
      </c>
      <c r="G27" s="19">
        <f>SUM(H27:I27)</f>
        <v>5986</v>
      </c>
      <c r="H27" s="19">
        <v>3028</v>
      </c>
      <c r="I27" s="19">
        <v>2958</v>
      </c>
      <c r="J27" s="18">
        <f>SUM(K27:L27)</f>
        <v>229</v>
      </c>
      <c r="K27" s="18">
        <v>125</v>
      </c>
      <c r="L27" s="18">
        <v>104</v>
      </c>
      <c r="M27" s="17" t="s">
        <v>13</v>
      </c>
      <c r="N27" s="17" t="s">
        <v>13</v>
      </c>
      <c r="O27" s="17" t="s">
        <v>13</v>
      </c>
      <c r="P27" s="18">
        <f>SUM(Q27:R27)</f>
        <v>201</v>
      </c>
      <c r="Q27" s="18">
        <v>201</v>
      </c>
      <c r="R27" s="17" t="s">
        <v>13</v>
      </c>
      <c r="S27" s="3"/>
      <c r="T27" s="16" t="s">
        <v>21</v>
      </c>
      <c r="U27" s="16"/>
      <c r="V27" s="16"/>
      <c r="W27" s="16"/>
      <c r="X27" s="28"/>
    </row>
    <row r="28" spans="1:25" s="21" customFormat="1" ht="15" customHeight="1" x14ac:dyDescent="0.5">
      <c r="A28" s="21" t="s">
        <v>20</v>
      </c>
      <c r="C28" s="27"/>
      <c r="D28" s="26">
        <f>SUM(E28:F28)</f>
        <v>9773</v>
      </c>
      <c r="E28" s="26">
        <f>SUM(H28,K28,N28,Q28)</f>
        <v>3831</v>
      </c>
      <c r="F28" s="26">
        <f>SUM(I28,L28,O28,R28)</f>
        <v>5942</v>
      </c>
      <c r="G28" s="26">
        <f>SUM(H28:I28)</f>
        <v>9458</v>
      </c>
      <c r="H28" s="26">
        <f>SUM(H29:H31)</f>
        <v>3666</v>
      </c>
      <c r="I28" s="26">
        <f>SUM(I29:I31)</f>
        <v>5792</v>
      </c>
      <c r="J28" s="25">
        <f>SUM(K28:L28)</f>
        <v>258</v>
      </c>
      <c r="K28" s="25">
        <f>SUM(K29:K31)</f>
        <v>108</v>
      </c>
      <c r="L28" s="25">
        <f>SUM(L29:L31)</f>
        <v>150</v>
      </c>
      <c r="M28" s="17" t="s">
        <v>13</v>
      </c>
      <c r="N28" s="17" t="s">
        <v>13</v>
      </c>
      <c r="O28" s="17" t="s">
        <v>13</v>
      </c>
      <c r="P28" s="25">
        <f>SUM(Q28:R28)</f>
        <v>57</v>
      </c>
      <c r="Q28" s="25">
        <f>SUM(Q29:Q31)</f>
        <v>57</v>
      </c>
      <c r="R28" s="17" t="s">
        <v>13</v>
      </c>
      <c r="S28" s="24" t="s">
        <v>19</v>
      </c>
      <c r="T28" s="23"/>
      <c r="U28" s="23"/>
      <c r="V28" s="23"/>
      <c r="W28" s="23"/>
      <c r="X28" s="22"/>
    </row>
    <row r="29" spans="1:25" s="4" customFormat="1" ht="15" customHeight="1" x14ac:dyDescent="0.5">
      <c r="B29" s="3" t="s">
        <v>18</v>
      </c>
      <c r="C29" s="20"/>
      <c r="D29" s="19">
        <f>SUM(E29:F29)</f>
        <v>3181</v>
      </c>
      <c r="E29" s="19">
        <f>SUM(H29,K29,N29,Q29)</f>
        <v>1238</v>
      </c>
      <c r="F29" s="19">
        <f>SUM(I29,L29,O29,R29)</f>
        <v>1943</v>
      </c>
      <c r="G29" s="19">
        <f>SUM(H29:I29)</f>
        <v>3049</v>
      </c>
      <c r="H29" s="19">
        <v>1173</v>
      </c>
      <c r="I29" s="19">
        <v>1876</v>
      </c>
      <c r="J29" s="18">
        <f>SUM(K29:L29)</f>
        <v>109</v>
      </c>
      <c r="K29" s="18">
        <v>42</v>
      </c>
      <c r="L29" s="18">
        <v>67</v>
      </c>
      <c r="M29" s="17" t="s">
        <v>13</v>
      </c>
      <c r="N29" s="17" t="s">
        <v>13</v>
      </c>
      <c r="O29" s="17" t="s">
        <v>13</v>
      </c>
      <c r="P29" s="18">
        <f>SUM(Q29:R29)</f>
        <v>23</v>
      </c>
      <c r="Q29" s="18">
        <v>23</v>
      </c>
      <c r="R29" s="17" t="s">
        <v>13</v>
      </c>
      <c r="S29" s="3"/>
      <c r="T29" s="16" t="s">
        <v>17</v>
      </c>
      <c r="U29" s="16"/>
      <c r="V29" s="16"/>
      <c r="W29" s="16"/>
    </row>
    <row r="30" spans="1:25" s="4" customFormat="1" ht="15" customHeight="1" x14ac:dyDescent="0.5">
      <c r="B30" s="3" t="s">
        <v>16</v>
      </c>
      <c r="C30" s="20"/>
      <c r="D30" s="19">
        <f>SUM(E30:F30)</f>
        <v>3228</v>
      </c>
      <c r="E30" s="19">
        <f>SUM(H30,K30,N30,Q30)</f>
        <v>1265</v>
      </c>
      <c r="F30" s="19">
        <f>SUM(I30,L30,O30,R30)</f>
        <v>1963</v>
      </c>
      <c r="G30" s="19">
        <f>SUM(H30:I30)</f>
        <v>3116</v>
      </c>
      <c r="H30" s="19">
        <v>1208</v>
      </c>
      <c r="I30" s="19">
        <v>1908</v>
      </c>
      <c r="J30" s="18">
        <f>SUM(K30:L30)</f>
        <v>94</v>
      </c>
      <c r="K30" s="18">
        <v>39</v>
      </c>
      <c r="L30" s="18">
        <v>55</v>
      </c>
      <c r="M30" s="17" t="s">
        <v>13</v>
      </c>
      <c r="N30" s="17" t="s">
        <v>13</v>
      </c>
      <c r="O30" s="17" t="s">
        <v>13</v>
      </c>
      <c r="P30" s="18">
        <f>SUM(Q30:R30)</f>
        <v>18</v>
      </c>
      <c r="Q30" s="18">
        <v>18</v>
      </c>
      <c r="R30" s="17" t="s">
        <v>13</v>
      </c>
      <c r="S30" s="3"/>
      <c r="T30" s="16" t="s">
        <v>15</v>
      </c>
      <c r="U30" s="16"/>
      <c r="V30" s="16"/>
      <c r="W30" s="16"/>
    </row>
    <row r="31" spans="1:25" s="4" customFormat="1" ht="15" customHeight="1" x14ac:dyDescent="0.5">
      <c r="B31" s="3" t="s">
        <v>14</v>
      </c>
      <c r="C31" s="20"/>
      <c r="D31" s="19">
        <f>SUM(E31:F31)</f>
        <v>3364</v>
      </c>
      <c r="E31" s="19">
        <f>SUM(H31,K31,N31,Q31)</f>
        <v>1328</v>
      </c>
      <c r="F31" s="19">
        <f>SUM(I31,L31,O31,R31)</f>
        <v>2036</v>
      </c>
      <c r="G31" s="19">
        <f>SUM(H31:I31)</f>
        <v>3293</v>
      </c>
      <c r="H31" s="19">
        <v>1285</v>
      </c>
      <c r="I31" s="19">
        <v>2008</v>
      </c>
      <c r="J31" s="18">
        <f>SUM(K31:L31)</f>
        <v>55</v>
      </c>
      <c r="K31" s="18">
        <v>27</v>
      </c>
      <c r="L31" s="18">
        <v>28</v>
      </c>
      <c r="M31" s="17" t="s">
        <v>13</v>
      </c>
      <c r="N31" s="17" t="s">
        <v>13</v>
      </c>
      <c r="O31" s="17" t="s">
        <v>13</v>
      </c>
      <c r="P31" s="18">
        <f>SUM(Q31:R31)</f>
        <v>16</v>
      </c>
      <c r="Q31" s="18">
        <v>16</v>
      </c>
      <c r="R31" s="17" t="s">
        <v>13</v>
      </c>
      <c r="S31" s="3"/>
      <c r="T31" s="16" t="s">
        <v>12</v>
      </c>
      <c r="U31" s="16"/>
      <c r="V31" s="16"/>
      <c r="W31" s="16"/>
    </row>
    <row r="32" spans="1:25" s="3" customFormat="1" ht="15" customHeight="1" x14ac:dyDescent="0.5">
      <c r="A32" s="10"/>
      <c r="B32" s="10"/>
      <c r="C32" s="10"/>
      <c r="D32" s="15"/>
      <c r="E32" s="15"/>
      <c r="F32" s="15"/>
      <c r="G32" s="12"/>
      <c r="H32" s="12"/>
      <c r="I32" s="11"/>
      <c r="J32" s="14"/>
      <c r="K32" s="14"/>
      <c r="L32" s="13"/>
      <c r="M32" s="12"/>
      <c r="N32" s="12"/>
      <c r="O32" s="11"/>
      <c r="P32" s="12"/>
      <c r="Q32" s="12"/>
      <c r="R32" s="11"/>
      <c r="S32" s="10"/>
      <c r="T32" s="10"/>
      <c r="X32" s="4"/>
    </row>
    <row r="33" spans="2:24" s="6" customFormat="1" ht="16.05" customHeight="1" x14ac:dyDescent="0.55000000000000004">
      <c r="B33" s="7" t="s">
        <v>11</v>
      </c>
      <c r="C33" s="9" t="s">
        <v>10</v>
      </c>
      <c r="E33" s="9"/>
      <c r="F33" s="9"/>
      <c r="G33" s="9"/>
      <c r="I33" s="9"/>
      <c r="J33" s="9"/>
      <c r="L33" s="7" t="s">
        <v>9</v>
      </c>
      <c r="M33" s="6" t="s">
        <v>8</v>
      </c>
    </row>
    <row r="34" spans="2:24" s="6" customFormat="1" ht="16.05" customHeight="1" x14ac:dyDescent="0.55000000000000004">
      <c r="B34" s="7" t="s">
        <v>7</v>
      </c>
      <c r="C34" s="8" t="s">
        <v>6</v>
      </c>
      <c r="L34" s="7" t="s">
        <v>5</v>
      </c>
      <c r="M34" s="6" t="s">
        <v>4</v>
      </c>
    </row>
    <row r="35" spans="2:24" s="6" customFormat="1" ht="16.05" customHeight="1" x14ac:dyDescent="0.55000000000000004">
      <c r="C35" s="6" t="s">
        <v>3</v>
      </c>
      <c r="M35" s="6" t="s">
        <v>2</v>
      </c>
    </row>
    <row r="36" spans="2:24" s="6" customFormat="1" ht="16.05" customHeight="1" x14ac:dyDescent="0.55000000000000004">
      <c r="C36" s="6" t="s">
        <v>1</v>
      </c>
      <c r="M36" s="6" t="s">
        <v>0</v>
      </c>
    </row>
    <row r="37" spans="2:24" s="3" customFormat="1" ht="16.8" x14ac:dyDescent="0.5">
      <c r="D37" s="5"/>
      <c r="E37" s="5"/>
      <c r="F37" s="5"/>
      <c r="X37" s="4"/>
    </row>
    <row r="38" spans="2:24" s="3" customFormat="1" ht="16.8" x14ac:dyDescent="0.5">
      <c r="X38" s="4"/>
    </row>
  </sheetData>
  <mergeCells count="20">
    <mergeCell ref="G7:I7"/>
    <mergeCell ref="G6:I6"/>
    <mergeCell ref="S4:T10"/>
    <mergeCell ref="M8:O8"/>
    <mergeCell ref="P5:R5"/>
    <mergeCell ref="M5:O5"/>
    <mergeCell ref="P6:R6"/>
    <mergeCell ref="M6:O6"/>
    <mergeCell ref="M7:O7"/>
    <mergeCell ref="J8:L8"/>
    <mergeCell ref="A12:C12"/>
    <mergeCell ref="J6:L6"/>
    <mergeCell ref="J7:L7"/>
    <mergeCell ref="A4:C10"/>
    <mergeCell ref="D4:R4"/>
    <mergeCell ref="G8:I8"/>
    <mergeCell ref="P7:R7"/>
    <mergeCell ref="J5:L5"/>
    <mergeCell ref="G5:I5"/>
    <mergeCell ref="D6:F6"/>
  </mergeCells>
  <pageMargins left="0.78740157480314965" right="0.78740157480314965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2015-08-05T06:39:06Z</dcterms:created>
  <dcterms:modified xsi:type="dcterms:W3CDTF">2015-08-05T06:39:15Z</dcterms:modified>
</cp:coreProperties>
</file>