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7260" windowHeight="4068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B18" i="6" l="1"/>
  <c r="B17" i="6"/>
  <c r="B19" i="6"/>
  <c r="B20" i="6"/>
  <c r="B21" i="6"/>
  <c r="B22" i="6"/>
  <c r="B23" i="6"/>
  <c r="B24" i="6"/>
  <c r="B7" i="6"/>
  <c r="B8" i="6"/>
  <c r="B9" i="6"/>
  <c r="B10" i="6"/>
  <c r="B11" i="6"/>
  <c r="B12" i="6"/>
  <c r="B13" i="6"/>
  <c r="B14" i="6"/>
  <c r="B16" i="6"/>
  <c r="B6" i="6"/>
  <c r="F16" i="6" l="1"/>
  <c r="F6" i="6"/>
  <c r="E17" i="6" l="1"/>
  <c r="E6" i="6"/>
  <c r="E18" i="6" s="1"/>
  <c r="E19" i="6" l="1"/>
  <c r="E20" i="6"/>
  <c r="E23" i="6"/>
  <c r="E24" i="6"/>
  <c r="E21" i="6"/>
  <c r="E22" i="6"/>
  <c r="D6" i="6"/>
  <c r="D18" i="6" s="1"/>
  <c r="D21" i="6" l="1"/>
  <c r="D17" i="6"/>
  <c r="D20" i="6"/>
  <c r="D24" i="6"/>
  <c r="D19" i="6"/>
  <c r="D23" i="6"/>
  <c r="E16" i="6"/>
  <c r="D22" i="6"/>
  <c r="D16" i="6" l="1"/>
  <c r="C6" i="6" l="1"/>
  <c r="C24" i="6" l="1"/>
  <c r="C18" i="6"/>
  <c r="C19" i="6"/>
  <c r="C21" i="6"/>
  <c r="C23" i="6"/>
  <c r="C17" i="6"/>
  <c r="C20" i="6"/>
  <c r="C22" i="6"/>
  <c r="C16" i="6" l="1"/>
</calcChain>
</file>

<file path=xl/sharedStrings.xml><?xml version="1.0" encoding="utf-8"?>
<sst xmlns="http://schemas.openxmlformats.org/spreadsheetml/2006/main" count="30" uniqueCount="21">
  <si>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</si>
  <si>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</si>
  <si>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</si>
  <si>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</si>
  <si>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</si>
  <si>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</si>
  <si>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</si>
  <si>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</si>
  <si>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</si>
  <si>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</si>
  <si>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ปี 2557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</si>
  <si>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</si>
  <si>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</si>
  <si>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</si>
  <si>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</si>
  <si>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</si>
  <si>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 xml:space="preserve"> --</t>
  </si>
  <si>
    <t>ร้อยละ</t>
  </si>
  <si>
    <t>จำนวน</t>
  </si>
  <si>
    <t>เฉลี่ยต่อปี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</si>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</sst>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7" fillId="0" borderId="2" xfId="0" applyFont="1" applyBorder="1" applyAlignment="1">
      <alignment horizontal="right"/>
    </xf>
    <xf numFmtId="3" fontId="8" fillId="0" borderId="0" xfId="0" applyNumberFormat="1" applyFont="1"/>
    <xf numFmtId="3" fontId="6" fillId="0" borderId="0" xfId="0" applyNumberFormat="1" applyFont="1"/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188" fontId="6" fillId="0" borderId="0" xfId="0" applyNumberFormat="1" applyFont="1" applyBorder="1" applyAlignment="1">
      <alignment horizontal="right"/>
    </xf>
    <xf numFmtId="188" fontId="6" fillId="0" borderId="0" xfId="0" applyNumberFormat="1" applyFont="1" applyBorder="1"/>
    <xf numFmtId="0" fontId="6" fillId="0" borderId="2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3" fontId="8" fillId="0" borderId="0" xfId="0" applyNumberFormat="1" applyFont="1" applyFill="1"/>
    <xf numFmtId="17" fontId="8" fillId="0" borderId="0" xfId="1" quotePrefix="1" applyNumberFormat="1" applyFont="1" applyFill="1" applyBorder="1" applyAlignment="1">
      <alignment horizontal="left" vertical="center"/>
    </xf>
    <xf numFmtId="188" fontId="8" fillId="0" borderId="0" xfId="1" applyNumberFormat="1" applyFont="1" applyAlignment="1">
      <alignment horizontal="right"/>
    </xf>
    <xf numFmtId="187" fontId="7" fillId="0" borderId="0" xfId="0" applyNumberFormat="1" applyFont="1"/>
    <xf numFmtId="0" fontId="9" fillId="0" borderId="0" xfId="0" applyFont="1" applyAlignment="1">
      <alignment horizontal="left"/>
    </xf>
    <xf numFmtId="189" fontId="7" fillId="0" borderId="0" xfId="6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tabSelected="1" topLeftCell="A10" workbookViewId="0">
      <selection activeCell="B19" sqref="B19"/>
    </sheetView>
  </sheetViews>
  <sheetFormatPr defaultColWidth="9.09765625" defaultRowHeight="20.399999999999999"/>
  <cols>
    <col min="1" max="1" width="27.59765625" style="1" customWidth="1"/>
    <col min="2" max="2" width="11.3984375" style="1" customWidth="1"/>
    <col min="3" max="6" width="10.59765625" style="1" customWidth="1"/>
    <col min="7" max="16384" width="9.09765625" style="1"/>
  </cols>
  <sheetData>
    <row r="1" spans="1:6" ht="21">
      <c r="A1" s="3" t="s">
        <v>20</v>
      </c>
      <c r="B1" s="3"/>
      <c r="C1" s="3"/>
      <c r="D1" s="3"/>
      <c r="E1" s="3"/>
    </row>
    <row r="2" spans="1:6" ht="11.25" customHeight="1"/>
    <row r="3" spans="1:6" s="2" customFormat="1" ht="17.399999999999999">
      <c r="A3" s="25" t="s">
        <v>1</v>
      </c>
      <c r="B3" s="25" t="s">
        <v>19</v>
      </c>
      <c r="C3" s="23" t="s">
        <v>10</v>
      </c>
      <c r="D3" s="23"/>
      <c r="E3" s="23"/>
      <c r="F3" s="23"/>
    </row>
    <row r="4" spans="1:6" s="2" customFormat="1" ht="17.399999999999999">
      <c r="A4" s="26"/>
      <c r="B4" s="26"/>
      <c r="C4" s="4" t="s">
        <v>11</v>
      </c>
      <c r="D4" s="4" t="s">
        <v>12</v>
      </c>
      <c r="E4" s="4" t="s">
        <v>13</v>
      </c>
      <c r="F4" s="4" t="s">
        <v>14</v>
      </c>
    </row>
    <row r="5" spans="1:6" s="2" customFormat="1" ht="17.399999999999999">
      <c r="A5" s="15"/>
      <c r="B5" s="25" t="s">
        <v>18</v>
      </c>
      <c r="C5" s="25"/>
      <c r="D5" s="25"/>
      <c r="E5" s="25"/>
      <c r="F5" s="25"/>
    </row>
    <row r="6" spans="1:6" s="2" customFormat="1" ht="17.399999999999999">
      <c r="A6" s="13" t="s">
        <v>0</v>
      </c>
      <c r="B6" s="22">
        <f t="shared" ref="B6:B14" si="0">(C6+D6+E6+F6)/4</f>
        <v>312148.98</v>
      </c>
      <c r="C6" s="14">
        <f t="shared" ref="C6:F6" si="1">SUM(C7:C14)</f>
        <v>312537.36</v>
      </c>
      <c r="D6" s="14">
        <f t="shared" si="1"/>
        <v>300924.67</v>
      </c>
      <c r="E6" s="14">
        <f t="shared" si="1"/>
        <v>306531.77999999997</v>
      </c>
      <c r="F6" s="14">
        <f t="shared" si="1"/>
        <v>328602.11</v>
      </c>
    </row>
    <row r="7" spans="1:6" s="2" customFormat="1" ht="17.399999999999999">
      <c r="A7" s="16" t="s">
        <v>2</v>
      </c>
      <c r="B7" s="22">
        <f t="shared" si="0"/>
        <v>1513.2</v>
      </c>
      <c r="C7" s="5">
        <v>685.38</v>
      </c>
      <c r="D7" s="17">
        <v>1647.9</v>
      </c>
      <c r="E7" s="5">
        <v>1877.59</v>
      </c>
      <c r="F7" s="6">
        <v>1841.93</v>
      </c>
    </row>
    <row r="8" spans="1:6" s="2" customFormat="1" ht="17.399999999999999">
      <c r="A8" s="16" t="s">
        <v>3</v>
      </c>
      <c r="B8" s="22">
        <f t="shared" si="0"/>
        <v>395.46</v>
      </c>
      <c r="C8" s="5">
        <v>217.31</v>
      </c>
      <c r="D8" s="17">
        <v>870.67</v>
      </c>
      <c r="E8" s="5">
        <v>401.55</v>
      </c>
      <c r="F8" s="6">
        <v>92.31</v>
      </c>
    </row>
    <row r="9" spans="1:6" s="2" customFormat="1" ht="17.399999999999999">
      <c r="A9" s="18" t="s">
        <v>4</v>
      </c>
      <c r="B9" s="22">
        <f t="shared" si="0"/>
        <v>3242</v>
      </c>
      <c r="C9" s="5">
        <v>2531.94</v>
      </c>
      <c r="D9" s="17">
        <v>3472.32</v>
      </c>
      <c r="E9" s="5">
        <v>4509.34</v>
      </c>
      <c r="F9" s="6">
        <v>2454.4</v>
      </c>
    </row>
    <row r="10" spans="1:6" s="2" customFormat="1" ht="17.399999999999999">
      <c r="A10" s="16" t="s">
        <v>5</v>
      </c>
      <c r="B10" s="22">
        <f t="shared" si="0"/>
        <v>6317.4549999999999</v>
      </c>
      <c r="C10" s="5">
        <v>8036.36</v>
      </c>
      <c r="D10" s="17">
        <v>7491</v>
      </c>
      <c r="E10" s="5">
        <v>2162.79</v>
      </c>
      <c r="F10" s="6">
        <v>7579.67</v>
      </c>
    </row>
    <row r="11" spans="1:6" s="2" customFormat="1" ht="17.399999999999999">
      <c r="A11" s="16" t="s">
        <v>6</v>
      </c>
      <c r="B11" s="22">
        <f t="shared" si="0"/>
        <v>4346.0924999999997</v>
      </c>
      <c r="C11" s="5">
        <v>3515.08</v>
      </c>
      <c r="D11" s="17">
        <v>3860.46</v>
      </c>
      <c r="E11" s="5">
        <v>3982.24</v>
      </c>
      <c r="F11" s="6">
        <v>6026.59</v>
      </c>
    </row>
    <row r="12" spans="1:6" s="2" customFormat="1" ht="17.399999999999999">
      <c r="A12" s="16" t="s">
        <v>7</v>
      </c>
      <c r="B12" s="22">
        <f t="shared" si="0"/>
        <v>18808.574999999997</v>
      </c>
      <c r="C12" s="5">
        <v>17860.93</v>
      </c>
      <c r="D12" s="17">
        <v>14836.98</v>
      </c>
      <c r="E12" s="5">
        <v>22423.599999999999</v>
      </c>
      <c r="F12" s="6">
        <v>20112.79</v>
      </c>
    </row>
    <row r="13" spans="1:6" s="2" customFormat="1" ht="17.399999999999999">
      <c r="A13" s="16" t="s">
        <v>8</v>
      </c>
      <c r="B13" s="22">
        <f t="shared" si="0"/>
        <v>156565.49</v>
      </c>
      <c r="C13" s="5">
        <v>153216.68</v>
      </c>
      <c r="D13" s="17">
        <v>144050.23999999999</v>
      </c>
      <c r="E13" s="5">
        <v>163902.60999999999</v>
      </c>
      <c r="F13" s="6">
        <v>165092.43</v>
      </c>
    </row>
    <row r="14" spans="1:6" s="2" customFormat="1" ht="17.399999999999999">
      <c r="A14" s="16" t="s">
        <v>9</v>
      </c>
      <c r="B14" s="22">
        <f t="shared" si="0"/>
        <v>120960.70749999999</v>
      </c>
      <c r="C14" s="5">
        <v>126473.68</v>
      </c>
      <c r="D14" s="17">
        <v>124695.1</v>
      </c>
      <c r="E14" s="5">
        <v>107272.06</v>
      </c>
      <c r="F14" s="6">
        <v>125401.99</v>
      </c>
    </row>
    <row r="15" spans="1:6" s="2" customFormat="1" ht="17.399999999999999">
      <c r="B15" s="24" t="s">
        <v>17</v>
      </c>
      <c r="C15" s="24"/>
      <c r="D15" s="24"/>
      <c r="E15" s="24"/>
      <c r="F15" s="24"/>
    </row>
    <row r="16" spans="1:6" s="2" customFormat="1" ht="17.399999999999999">
      <c r="A16" s="13" t="s">
        <v>0</v>
      </c>
      <c r="B16" s="22">
        <f t="shared" ref="B16:B24" si="2">(C16+D16+E16+F16)/4</f>
        <v>99.992977068832573</v>
      </c>
      <c r="C16" s="7">
        <f t="shared" ref="C16:F16" si="3">SUM(C17:C24)</f>
        <v>100</v>
      </c>
      <c r="D16" s="7">
        <f t="shared" si="3"/>
        <v>100</v>
      </c>
      <c r="E16" s="7">
        <f t="shared" si="3"/>
        <v>100</v>
      </c>
      <c r="F16" s="20">
        <f t="shared" si="3"/>
        <v>99.971908275330321</v>
      </c>
    </row>
    <row r="17" spans="1:6" s="2" customFormat="1" ht="17.399999999999999">
      <c r="A17" s="16" t="s">
        <v>2</v>
      </c>
      <c r="B17" s="22">
        <f t="shared" si="2"/>
        <v>0.48499239783146658</v>
      </c>
      <c r="C17" s="9">
        <f>C7/C6*100</f>
        <v>0.21929538279839572</v>
      </c>
      <c r="D17" s="9">
        <f>D7/$D$6*100</f>
        <v>0.54761213163413958</v>
      </c>
      <c r="E17" s="9">
        <f>E7/$E$6*100</f>
        <v>0.61252702737706355</v>
      </c>
      <c r="F17" s="8">
        <v>0.56053504951626754</v>
      </c>
    </row>
    <row r="18" spans="1:6" s="2" customFormat="1" ht="17.399999999999999">
      <c r="A18" s="16" t="s">
        <v>3</v>
      </c>
      <c r="B18" s="22">
        <f>(C18+D18+E18)/4</f>
        <v>0.12246506748653282</v>
      </c>
      <c r="C18" s="19">
        <f>C8/C6*100</f>
        <v>6.9530887443344375E-2</v>
      </c>
      <c r="D18" s="9">
        <f t="shared" ref="D18:D24" si="4">D8/$D$6*100</f>
        <v>0.28933154599787381</v>
      </c>
      <c r="E18" s="9">
        <f t="shared" ref="E18:E24" si="5">E8/$E$6*100</f>
        <v>0.13099783650491315</v>
      </c>
      <c r="F18" s="8" t="s">
        <v>16</v>
      </c>
    </row>
    <row r="19" spans="1:6" s="2" customFormat="1" ht="17.399999999999999">
      <c r="A19" s="18" t="s">
        <v>4</v>
      </c>
      <c r="B19" s="22">
        <f t="shared" si="2"/>
        <v>1.0455032444324261</v>
      </c>
      <c r="C19" s="9">
        <f>C9/C6*100</f>
        <v>0.81012394806176136</v>
      </c>
      <c r="D19" s="9">
        <f t="shared" si="4"/>
        <v>1.1538834619308549</v>
      </c>
      <c r="E19" s="9">
        <f t="shared" si="5"/>
        <v>1.4710840096253643</v>
      </c>
      <c r="F19" s="8">
        <v>0.74692155811172367</v>
      </c>
    </row>
    <row r="20" spans="1:6" s="2" customFormat="1" ht="17.399999999999999">
      <c r="A20" s="16" t="s">
        <v>5</v>
      </c>
      <c r="B20" s="22">
        <f t="shared" si="2"/>
        <v>2.0182159382712239</v>
      </c>
      <c r="C20" s="9">
        <f>C10/C6*100</f>
        <v>2.5713277926197367</v>
      </c>
      <c r="D20" s="9">
        <f t="shared" si="4"/>
        <v>2.4893273123802051</v>
      </c>
      <c r="E20" s="9">
        <f t="shared" si="5"/>
        <v>0.70556795122515525</v>
      </c>
      <c r="F20" s="8">
        <v>2.3066406968597981</v>
      </c>
    </row>
    <row r="21" spans="1:6" s="2" customFormat="1" ht="17.399999999999999">
      <c r="A21" s="16" t="s">
        <v>6</v>
      </c>
      <c r="B21" s="22">
        <f t="shared" si="2"/>
        <v>1.385173324477921</v>
      </c>
      <c r="C21" s="9">
        <f>C11/C6*100</f>
        <v>1.1246911409247202</v>
      </c>
      <c r="D21" s="9">
        <f t="shared" si="4"/>
        <v>1.2828659079363618</v>
      </c>
      <c r="E21" s="9">
        <f t="shared" si="5"/>
        <v>1.2991279403394977</v>
      </c>
      <c r="F21" s="8">
        <v>1.8340083087111037</v>
      </c>
    </row>
    <row r="22" spans="1:6" s="2" customFormat="1" ht="17.399999999999999">
      <c r="A22" s="16" t="s">
        <v>7</v>
      </c>
      <c r="B22" s="22">
        <f t="shared" si="2"/>
        <v>6.0203127490287622</v>
      </c>
      <c r="C22" s="9">
        <f>C12/C6*100</f>
        <v>5.7148143825109425</v>
      </c>
      <c r="D22" s="9">
        <f t="shared" si="4"/>
        <v>4.9304631620930248</v>
      </c>
      <c r="E22" s="9">
        <f t="shared" si="5"/>
        <v>7.3152610799441424</v>
      </c>
      <c r="F22" s="8">
        <v>6.1207123715669383</v>
      </c>
    </row>
    <row r="23" spans="1:6" s="2" customFormat="1" ht="17.399999999999999">
      <c r="A23" s="16" t="s">
        <v>8</v>
      </c>
      <c r="B23" s="22">
        <f t="shared" si="2"/>
        <v>50.150883016581112</v>
      </c>
      <c r="C23" s="9">
        <f>C13/C6*100</f>
        <v>49.023476745308145</v>
      </c>
      <c r="D23" s="9">
        <f t="shared" si="4"/>
        <v>47.86920261472747</v>
      </c>
      <c r="E23" s="9">
        <f t="shared" si="5"/>
        <v>53.470021933777957</v>
      </c>
      <c r="F23" s="8">
        <v>50.240830772510868</v>
      </c>
    </row>
    <row r="24" spans="1:6" s="2" customFormat="1" ht="17.399999999999999">
      <c r="A24" s="16" t="s">
        <v>9</v>
      </c>
      <c r="B24" s="22">
        <f t="shared" si="2"/>
        <v>38.765431330723139</v>
      </c>
      <c r="C24" s="11">
        <f>C14/C6*100</f>
        <v>40.466739720332953</v>
      </c>
      <c r="D24" s="11">
        <f t="shared" si="4"/>
        <v>41.437313863300076</v>
      </c>
      <c r="E24" s="11">
        <f t="shared" si="5"/>
        <v>34.99541222120591</v>
      </c>
      <c r="F24" s="10">
        <v>38.162259518053617</v>
      </c>
    </row>
    <row r="25" spans="1:6" s="2" customFormat="1" ht="9" customHeight="1">
      <c r="A25" s="12"/>
      <c r="B25" s="12"/>
      <c r="C25" s="12"/>
      <c r="D25" s="12"/>
      <c r="E25" s="12"/>
      <c r="F25" s="12"/>
    </row>
    <row r="26" spans="1:6">
      <c r="A26" s="21" t="s">
        <v>15</v>
      </c>
      <c r="B26" s="21"/>
    </row>
  </sheetData>
  <mergeCells count="5">
    <mergeCell ref="B15:F15"/>
    <mergeCell ref="A3:A4"/>
    <mergeCell ref="C3:F3"/>
    <mergeCell ref="B3:B4"/>
    <mergeCell ref="B5:F5"/>
  </mergeCells>
  <pageMargins left="0.19685039370078741" right="0.27559055118110237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2016-01-07T09:37:13Z</cp:lastPrinted>
  <dcterms:created xsi:type="dcterms:W3CDTF">2014-02-26T23:21:30Z</dcterms:created>
  <dcterms:modified xsi:type="dcterms:W3CDTF">2016-02-17T09:38:43Z</dcterms:modified>
</cp:coreProperties>
</file>