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9095" windowHeight="11475"/>
  </bookViews>
  <sheets>
    <sheet name="T-4.6" sheetId="1" r:id="rId1"/>
  </sheets>
  <calcPr calcId="125725"/>
</workbook>
</file>

<file path=xl/calcChain.xml><?xml version="1.0" encoding="utf-8"?>
<calcChain xmlns="http://schemas.openxmlformats.org/spreadsheetml/2006/main">
  <c r="J9" i="1"/>
  <c r="K9"/>
  <c r="L9"/>
  <c r="F10"/>
  <c r="F9" s="1"/>
  <c r="H10"/>
  <c r="H9" s="1"/>
  <c r="O10"/>
  <c r="O9" s="1"/>
  <c r="F11"/>
  <c r="G11"/>
  <c r="G10" s="1"/>
  <c r="G9" s="1"/>
  <c r="H11"/>
  <c r="I11"/>
  <c r="I10" s="1"/>
  <c r="I9" s="1"/>
  <c r="N11"/>
  <c r="N10" s="1"/>
  <c r="N9" s="1"/>
  <c r="O11"/>
  <c r="M12"/>
  <c r="M11" s="1"/>
  <c r="M10" s="1"/>
  <c r="M9" s="1"/>
  <c r="M13"/>
  <c r="M16"/>
  <c r="F19"/>
  <c r="G19"/>
  <c r="H19"/>
  <c r="I19"/>
  <c r="J19"/>
  <c r="K19"/>
  <c r="L19"/>
  <c r="M19"/>
  <c r="N19"/>
  <c r="O19"/>
  <c r="M20"/>
</calcChain>
</file>

<file path=xl/sharedStrings.xml><?xml version="1.0" encoding="utf-8"?>
<sst xmlns="http://schemas.openxmlformats.org/spreadsheetml/2006/main" count="84" uniqueCount="55">
  <si>
    <t>(Cont.)</t>
  </si>
  <si>
    <t xml:space="preserve"> Source: Nakhon Ratsia Provincial Health Office </t>
  </si>
  <si>
    <t>ที่มา: สำนักงานสาธารณสุขจังหวัดนครราชสีมา</t>
  </si>
  <si>
    <t>Private</t>
  </si>
  <si>
    <t>เอกชน</t>
  </si>
  <si>
    <t>Others</t>
  </si>
  <si>
    <t>กระทรวงอื่นๆ</t>
  </si>
  <si>
    <t>Ministry of Public Health</t>
  </si>
  <si>
    <t>กระทรวงสาธารณสุข</t>
  </si>
  <si>
    <t>Government</t>
  </si>
  <si>
    <t>รัฐบาล</t>
  </si>
  <si>
    <t>Specialized services</t>
  </si>
  <si>
    <t>ประเภทบริการเฉพาะโรค</t>
  </si>
  <si>
    <t>Independent organization</t>
  </si>
  <si>
    <t>องค์กรอิสระ</t>
  </si>
  <si>
    <t>Municipality</t>
  </si>
  <si>
    <t>-</t>
  </si>
  <si>
    <t>เทศบาล</t>
  </si>
  <si>
    <t>State enterprise</t>
  </si>
  <si>
    <t>รัฐวิสาหกิจ</t>
  </si>
  <si>
    <t>General services</t>
  </si>
  <si>
    <t>ประเภทบริการทั่วไป</t>
  </si>
  <si>
    <t>Total</t>
  </si>
  <si>
    <t>รวมยอด</t>
  </si>
  <si>
    <t>patient</t>
  </si>
  <si>
    <t>Establishment</t>
  </si>
  <si>
    <t>Out-</t>
  </si>
  <si>
    <t>In-</t>
  </si>
  <si>
    <t>รวม</t>
  </si>
  <si>
    <t>nurse</t>
  </si>
  <si>
    <t xml:space="preserve"> Medical</t>
  </si>
  <si>
    <t>ผู้ป่วยนอก</t>
  </si>
  <si>
    <t>ผู้ป่วยใน</t>
  </si>
  <si>
    <t>Technical</t>
  </si>
  <si>
    <t>Nurse</t>
  </si>
  <si>
    <t>Pharmacist</t>
  </si>
  <si>
    <t>Dentist</t>
  </si>
  <si>
    <t>Physician</t>
  </si>
  <si>
    <t>Bed</t>
  </si>
  <si>
    <t>Hospital and</t>
  </si>
  <si>
    <t>Patient</t>
  </si>
  <si>
    <t>พยาบาลเทคนิค</t>
  </si>
  <si>
    <t>พยาบาล</t>
  </si>
  <si>
    <t>เภสัชกร</t>
  </si>
  <si>
    <t>ทันตแพทย์</t>
  </si>
  <si>
    <t>แพทย์</t>
  </si>
  <si>
    <t>เตียง</t>
  </si>
  <si>
    <t>สถานพยาบาล</t>
  </si>
  <si>
    <t>Type/jurisdiction</t>
  </si>
  <si>
    <t>ผู้ป่วย</t>
  </si>
  <si>
    <t>ประเภท / สังกัด</t>
  </si>
  <si>
    <t>Hosptal and Medical Establishment with Bed, Bed, Physician, Dentist, Pharmacist, Nurse, Technical Nurse and Patient By Type and Jurisdiction: 2014</t>
  </si>
  <si>
    <t>Table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</si>
  <si>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 2557</t>
  </si>
  <si>
    <t>ตาราง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</si>
</sst>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87" formatCode="#,##0_ ;\-#,##0\ "/>
    <numFmt numFmtId="188" formatCode="_-* #,##0_-;\-* #,##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sz val="8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0"/>
      <color indexed="8"/>
      <name val="Tahoma"/>
      <family val="2"/>
    </font>
    <font>
      <b/>
      <sz val="8"/>
      <name val="TH SarabunPSK"/>
      <family val="2"/>
    </font>
    <font>
      <sz val="10"/>
      <color indexed="8"/>
      <name val="MS Sans Serif"/>
      <family val="2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7" fillId="0" borderId="0"/>
    <xf numFmtId="43" fontId="8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2" fillId="0" borderId="0" xfId="0" applyFont="1"/>
    <xf numFmtId="0" fontId="3" fillId="0" borderId="0" xfId="0" applyFont="1"/>
    <xf numFmtId="0" fontId="2" fillId="0" borderId="0" xfId="0" quotePrefix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quotePrefix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1" xfId="0" applyFont="1" applyBorder="1"/>
    <xf numFmtId="0" fontId="3" fillId="0" borderId="1" xfId="0" quotePrefix="1" applyFont="1" applyBorder="1" applyAlignment="1">
      <alignment horizontal="left"/>
    </xf>
    <xf numFmtId="0" fontId="3" fillId="0" borderId="5" xfId="0" applyFont="1" applyBorder="1" applyAlignment="1">
      <alignment horizontal="left"/>
    </xf>
    <xf numFmtId="41" fontId="4" fillId="0" borderId="6" xfId="0" quotePrefix="1" applyNumberFormat="1" applyFont="1" applyBorder="1" applyAlignment="1">
      <alignment horizontal="right"/>
    </xf>
    <xf numFmtId="187" fontId="3" fillId="0" borderId="6" xfId="1" applyNumberFormat="1" applyFont="1" applyFill="1" applyBorder="1" applyAlignment="1">
      <alignment horizontal="right"/>
    </xf>
    <xf numFmtId="1" fontId="3" fillId="0" borderId="6" xfId="1" applyNumberFormat="1" applyFont="1" applyFill="1" applyBorder="1" applyAlignment="1">
      <alignment horizontal="right"/>
    </xf>
    <xf numFmtId="1" fontId="3" fillId="0" borderId="6" xfId="1" applyNumberFormat="1" applyFont="1" applyBorder="1" applyAlignment="1">
      <alignment horizontal="right"/>
    </xf>
    <xf numFmtId="0" fontId="2" fillId="0" borderId="0" xfId="0" quotePrefix="1" applyFont="1" applyBorder="1" applyAlignment="1"/>
    <xf numFmtId="0" fontId="4" fillId="0" borderId="0" xfId="0" applyFont="1" applyBorder="1" applyAlignment="1"/>
    <xf numFmtId="0" fontId="4" fillId="0" borderId="0" xfId="0" applyFont="1" applyBorder="1" applyAlignment="1">
      <alignment horizontal="left"/>
    </xf>
    <xf numFmtId="187" fontId="4" fillId="0" borderId="6" xfId="1" applyNumberFormat="1" applyFont="1" applyFill="1" applyBorder="1" applyAlignment="1">
      <alignment horizontal="right"/>
    </xf>
    <xf numFmtId="1" fontId="4" fillId="0" borderId="6" xfId="1" applyNumberFormat="1" applyFont="1" applyFill="1" applyBorder="1" applyAlignment="1">
      <alignment horizontal="right"/>
    </xf>
    <xf numFmtId="1" fontId="4" fillId="0" borderId="6" xfId="1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/>
    <xf numFmtId="0" fontId="3" fillId="0" borderId="0" xfId="0" applyFont="1" applyAlignment="1">
      <alignment horizontal="left"/>
    </xf>
    <xf numFmtId="3" fontId="3" fillId="0" borderId="6" xfId="1" applyNumberFormat="1" applyFont="1" applyFill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3" fillId="0" borderId="6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" fontId="3" fillId="0" borderId="6" xfId="2" applyNumberFormat="1" applyFont="1" applyFill="1" applyBorder="1" applyAlignment="1">
      <alignment horizontal="right" wrapText="1"/>
    </xf>
    <xf numFmtId="188" fontId="3" fillId="0" borderId="6" xfId="1" applyNumberFormat="1" applyFont="1" applyFill="1" applyBorder="1" applyAlignment="1">
      <alignment horizontal="right"/>
    </xf>
    <xf numFmtId="3" fontId="3" fillId="0" borderId="6" xfId="1" applyNumberFormat="1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" fontId="4" fillId="0" borderId="6" xfId="2" applyNumberFormat="1" applyFont="1" applyFill="1" applyBorder="1" applyAlignment="1">
      <alignment horizontal="right" wrapText="1"/>
    </xf>
    <xf numFmtId="188" fontId="4" fillId="0" borderId="6" xfId="1" applyNumberFormat="1" applyFont="1" applyFill="1" applyBorder="1" applyAlignment="1">
      <alignment horizontal="right"/>
    </xf>
    <xf numFmtId="3" fontId="4" fillId="0" borderId="6" xfId="1" applyNumberFormat="1" applyFont="1" applyBorder="1" applyAlignment="1">
      <alignment horizontal="right"/>
    </xf>
    <xf numFmtId="0" fontId="3" fillId="0" borderId="7" xfId="0" applyFont="1" applyBorder="1"/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 shrinkToFit="1"/>
    </xf>
    <xf numFmtId="0" fontId="4" fillId="0" borderId="6" xfId="0" applyFont="1" applyBorder="1" applyAlignment="1"/>
    <xf numFmtId="0" fontId="4" fillId="0" borderId="6" xfId="0" applyFont="1" applyBorder="1" applyAlignment="1">
      <alignment horizontal="center" wrapText="1" shrinkToFit="1"/>
    </xf>
    <xf numFmtId="0" fontId="4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/>
    <xf numFmtId="0" fontId="4" fillId="0" borderId="1" xfId="0" applyFont="1" applyBorder="1"/>
    <xf numFmtId="0" fontId="4" fillId="0" borderId="0" xfId="0" applyFont="1" applyAlignment="1">
      <alignment horizontal="center"/>
    </xf>
  </cellXfs>
  <cellStyles count="5">
    <cellStyle name="Normal_นอก" xfId="3"/>
    <cellStyle name="เครื่องหมายจุลภาค" xfId="1" builtinId="3"/>
    <cellStyle name="เครื่องหมายจุลภาค 2" xfId="4"/>
    <cellStyle name="ปกติ" xfId="0" builtinId="0"/>
    <cellStyle name="ปกติ_รวมต4ปี5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1920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21920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121920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121920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121920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12192000" y="5391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8" name="Text Box 10"/>
        <xdr:cNvSpPr txBox="1">
          <a:spLocks noChangeArrowheads="1"/>
        </xdr:cNvSpPr>
      </xdr:nvSpPr>
      <xdr:spPr bwMode="auto">
        <a:xfrm>
          <a:off x="12192000" y="5391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9" name="Text Box 11"/>
        <xdr:cNvSpPr txBox="1">
          <a:spLocks noChangeArrowheads="1"/>
        </xdr:cNvSpPr>
      </xdr:nvSpPr>
      <xdr:spPr bwMode="auto">
        <a:xfrm>
          <a:off x="12192000" y="5391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10" name="Text Box 12"/>
        <xdr:cNvSpPr txBox="1">
          <a:spLocks noChangeArrowheads="1"/>
        </xdr:cNvSpPr>
      </xdr:nvSpPr>
      <xdr:spPr bwMode="auto">
        <a:xfrm>
          <a:off x="12192000" y="5391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1285875</xdr:colOff>
      <xdr:row>17</xdr:row>
      <xdr:rowOff>95250</xdr:rowOff>
    </xdr:from>
    <xdr:to>
      <xdr:col>21</xdr:col>
      <xdr:colOff>0</xdr:colOff>
      <xdr:row>26</xdr:row>
      <xdr:rowOff>104775</xdr:rowOff>
    </xdr:to>
    <xdr:grpSp>
      <xdr:nvGrpSpPr>
        <xdr:cNvPr id="11" name="Group 723"/>
        <xdr:cNvGrpSpPr>
          <a:grpSpLocks/>
        </xdr:cNvGrpSpPr>
      </xdr:nvGrpSpPr>
      <xdr:grpSpPr bwMode="auto">
        <a:xfrm>
          <a:off x="9344025" y="4591050"/>
          <a:ext cx="457200" cy="2152650"/>
          <a:chOff x="1012" y="480"/>
          <a:chExt cx="48" cy="224"/>
        </a:xfrm>
      </xdr:grpSpPr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1027" y="480"/>
            <a:ext cx="33" cy="1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13" name="Text Box 1"/>
          <xdr:cNvSpPr txBox="1">
            <a:spLocks noChangeArrowheads="1"/>
          </xdr:cNvSpPr>
        </xdr:nvSpPr>
        <xdr:spPr bwMode="auto">
          <a:xfrm>
            <a:off x="1012" y="661"/>
            <a:ext cx="47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1352550</xdr:colOff>
      <xdr:row>0</xdr:row>
      <xdr:rowOff>38100</xdr:rowOff>
    </xdr:from>
    <xdr:to>
      <xdr:col>20</xdr:col>
      <xdr:colOff>276225</xdr:colOff>
      <xdr:row>25</xdr:row>
      <xdr:rowOff>76200</xdr:rowOff>
    </xdr:to>
    <xdr:grpSp>
      <xdr:nvGrpSpPr>
        <xdr:cNvPr id="14" name="Group 383"/>
        <xdr:cNvGrpSpPr>
          <a:grpSpLocks/>
        </xdr:cNvGrpSpPr>
      </xdr:nvGrpSpPr>
      <xdr:grpSpPr bwMode="auto">
        <a:xfrm>
          <a:off x="9410700" y="38100"/>
          <a:ext cx="361950" cy="6477000"/>
          <a:chOff x="1003" y="0"/>
          <a:chExt cx="38" cy="685"/>
        </a:xfrm>
      </xdr:grpSpPr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1017" y="35"/>
            <a:ext cx="24" cy="24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>
            <a:off x="1003" y="0"/>
            <a:ext cx="3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6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78</a:t>
            </a:r>
          </a:p>
          <a:p>
            <a:pPr algn="ctr" rtl="0">
              <a:defRPr sz="1000"/>
            </a:pP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7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U26"/>
  <sheetViews>
    <sheetView showGridLines="0" tabSelected="1" zoomScaleNormal="100" workbookViewId="0">
      <selection activeCell="X21" sqref="X21"/>
    </sheetView>
  </sheetViews>
  <sheetFormatPr defaultRowHeight="11.25"/>
  <cols>
    <col min="1" max="1" width="1.140625" style="1" customWidth="1"/>
    <col min="2" max="2" width="1.85546875" style="1" customWidth="1"/>
    <col min="3" max="3" width="3.5703125" style="1" customWidth="1"/>
    <col min="4" max="4" width="4.42578125" style="1" customWidth="1"/>
    <col min="5" max="5" width="7.28515625" style="1" customWidth="1"/>
    <col min="6" max="6" width="11.42578125" style="1" customWidth="1"/>
    <col min="7" max="8" width="8.42578125" style="1" customWidth="1"/>
    <col min="9" max="11" width="9.5703125" style="1" customWidth="1"/>
    <col min="12" max="12" width="11.7109375" style="1" customWidth="1"/>
    <col min="13" max="13" width="9.140625" style="1" customWidth="1"/>
    <col min="14" max="15" width="9.5703125" style="1" customWidth="1"/>
    <col min="16" max="16" width="1.5703125" style="1" customWidth="1"/>
    <col min="17" max="17" width="1.85546875" style="1" customWidth="1"/>
    <col min="18" max="18" width="2.140625" style="1" customWidth="1"/>
    <col min="19" max="19" width="20.7109375" style="1" customWidth="1"/>
    <col min="20" max="20" width="0.85546875" style="1" customWidth="1"/>
    <col min="21" max="21" width="4.5703125" style="1" customWidth="1"/>
    <col min="22" max="16384" width="9.140625" style="1"/>
  </cols>
  <sheetData>
    <row r="1" spans="1:20" s="69" customFormat="1" ht="15.75">
      <c r="A1" s="26"/>
      <c r="B1" s="26" t="s">
        <v>54</v>
      </c>
      <c r="C1" s="26"/>
      <c r="D1" s="72">
        <v>4.5999999999999996</v>
      </c>
      <c r="E1" s="26" t="s">
        <v>53</v>
      </c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70"/>
    </row>
    <row r="2" spans="1:20" s="69" customFormat="1" ht="21" customHeight="1">
      <c r="A2" s="26"/>
      <c r="B2" s="26" t="s">
        <v>52</v>
      </c>
      <c r="C2" s="26"/>
      <c r="D2" s="72">
        <v>4.5999999999999996</v>
      </c>
      <c r="E2" s="26" t="s">
        <v>51</v>
      </c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70"/>
    </row>
    <row r="3" spans="1:20" s="69" customFormat="1" ht="19.5" hidden="1" customHeight="1">
      <c r="A3" s="71"/>
      <c r="B3" s="26"/>
      <c r="C3" s="26"/>
      <c r="D3" s="72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71"/>
      <c r="Q3" s="71"/>
      <c r="R3" s="26"/>
      <c r="S3" s="26"/>
      <c r="T3" s="70"/>
    </row>
    <row r="4" spans="1:20" ht="23.25" customHeight="1">
      <c r="A4" s="62" t="s">
        <v>50</v>
      </c>
      <c r="B4" s="62"/>
      <c r="C4" s="62"/>
      <c r="D4" s="62"/>
      <c r="E4" s="68"/>
      <c r="F4" s="67"/>
      <c r="G4" s="67"/>
      <c r="H4" s="67"/>
      <c r="I4" s="67"/>
      <c r="J4" s="67"/>
      <c r="K4" s="67"/>
      <c r="L4" s="67"/>
      <c r="M4" s="66" t="s">
        <v>49</v>
      </c>
      <c r="N4" s="65"/>
      <c r="O4" s="64"/>
      <c r="P4" s="63" t="s">
        <v>48</v>
      </c>
      <c r="Q4" s="62"/>
      <c r="R4" s="62"/>
      <c r="S4" s="62"/>
      <c r="T4" s="61"/>
    </row>
    <row r="5" spans="1:20" ht="23.25" customHeight="1">
      <c r="A5" s="53"/>
      <c r="B5" s="53"/>
      <c r="C5" s="53"/>
      <c r="D5" s="53"/>
      <c r="E5" s="60"/>
      <c r="F5" s="55" t="s">
        <v>47</v>
      </c>
      <c r="G5" s="55" t="s">
        <v>46</v>
      </c>
      <c r="H5" s="55" t="s">
        <v>45</v>
      </c>
      <c r="I5" s="55" t="s">
        <v>44</v>
      </c>
      <c r="J5" s="55" t="s">
        <v>43</v>
      </c>
      <c r="K5" s="55" t="s">
        <v>42</v>
      </c>
      <c r="L5" s="55" t="s">
        <v>41</v>
      </c>
      <c r="M5" s="50" t="s">
        <v>40</v>
      </c>
      <c r="N5" s="49"/>
      <c r="O5" s="52"/>
      <c r="P5" s="54"/>
      <c r="Q5" s="53"/>
      <c r="R5" s="53"/>
      <c r="S5" s="53"/>
      <c r="T5" s="43"/>
    </row>
    <row r="6" spans="1:20" ht="23.25" customHeight="1">
      <c r="A6" s="53"/>
      <c r="B6" s="53"/>
      <c r="C6" s="53"/>
      <c r="D6" s="53"/>
      <c r="E6" s="60"/>
      <c r="F6" s="56" t="s">
        <v>39</v>
      </c>
      <c r="G6" s="57" t="s">
        <v>38</v>
      </c>
      <c r="H6" s="57" t="s">
        <v>37</v>
      </c>
      <c r="I6" s="57" t="s">
        <v>36</v>
      </c>
      <c r="J6" s="57" t="s">
        <v>35</v>
      </c>
      <c r="K6" s="57" t="s">
        <v>34</v>
      </c>
      <c r="L6" s="56" t="s">
        <v>33</v>
      </c>
      <c r="M6" s="55"/>
      <c r="N6" s="55" t="s">
        <v>32</v>
      </c>
      <c r="O6" s="55" t="s">
        <v>31</v>
      </c>
      <c r="P6" s="54"/>
      <c r="Q6" s="53"/>
      <c r="R6" s="53"/>
      <c r="S6" s="53"/>
      <c r="T6" s="43"/>
    </row>
    <row r="7" spans="1:20" ht="23.25" customHeight="1">
      <c r="A7" s="53"/>
      <c r="B7" s="53"/>
      <c r="C7" s="53"/>
      <c r="D7" s="53"/>
      <c r="E7" s="60"/>
      <c r="F7" s="59" t="s">
        <v>30</v>
      </c>
      <c r="G7" s="58"/>
      <c r="H7" s="58"/>
      <c r="I7" s="58"/>
      <c r="J7" s="58"/>
      <c r="K7" s="58"/>
      <c r="L7" s="57" t="s">
        <v>29</v>
      </c>
      <c r="M7" s="56" t="s">
        <v>28</v>
      </c>
      <c r="N7" s="56" t="s">
        <v>27</v>
      </c>
      <c r="O7" s="55" t="s">
        <v>26</v>
      </c>
      <c r="P7" s="54"/>
      <c r="Q7" s="53"/>
      <c r="R7" s="53"/>
      <c r="S7" s="53"/>
      <c r="T7" s="43"/>
    </row>
    <row r="8" spans="1:20" ht="23.25" customHeight="1">
      <c r="A8" s="49"/>
      <c r="B8" s="53"/>
      <c r="C8" s="49"/>
      <c r="D8" s="49"/>
      <c r="E8" s="52"/>
      <c r="F8" s="51" t="s">
        <v>25</v>
      </c>
      <c r="G8" s="51"/>
      <c r="H8" s="51"/>
      <c r="I8" s="51"/>
      <c r="J8" s="51"/>
      <c r="K8" s="51"/>
      <c r="L8" s="51"/>
      <c r="M8" s="51" t="s">
        <v>22</v>
      </c>
      <c r="N8" s="51" t="s">
        <v>24</v>
      </c>
      <c r="O8" s="51" t="s">
        <v>24</v>
      </c>
      <c r="P8" s="50"/>
      <c r="Q8" s="49"/>
      <c r="R8" s="49"/>
      <c r="S8" s="49"/>
      <c r="T8" s="43"/>
    </row>
    <row r="9" spans="1:20" ht="25.5" customHeight="1">
      <c r="A9" s="48"/>
      <c r="B9" s="47"/>
      <c r="C9" s="44" t="s">
        <v>23</v>
      </c>
      <c r="D9" s="44"/>
      <c r="E9" s="46"/>
      <c r="F9" s="24">
        <f>F10+F18</f>
        <v>45</v>
      </c>
      <c r="G9" s="41">
        <f>G10+G18</f>
        <v>4274</v>
      </c>
      <c r="H9" s="23">
        <f>H10+H18</f>
        <v>908</v>
      </c>
      <c r="I9" s="23">
        <f>I10+I18</f>
        <v>180</v>
      </c>
      <c r="J9" s="15">
        <f>J10+J18</f>
        <v>0</v>
      </c>
      <c r="K9" s="15">
        <f>K10+K18+K16</f>
        <v>529</v>
      </c>
      <c r="L9" s="15">
        <f>L10+L18</f>
        <v>0</v>
      </c>
      <c r="M9" s="22">
        <f>M10+M18</f>
        <v>2199126</v>
      </c>
      <c r="N9" s="40">
        <f>N10+N18</f>
        <v>336835</v>
      </c>
      <c r="O9" s="39">
        <f>O10+O18</f>
        <v>1862291</v>
      </c>
      <c r="P9" s="45"/>
      <c r="Q9" s="44"/>
      <c r="R9" s="44"/>
      <c r="S9" s="44" t="s">
        <v>22</v>
      </c>
      <c r="T9" s="43"/>
    </row>
    <row r="10" spans="1:20" ht="18" customHeight="1">
      <c r="A10" s="21" t="s">
        <v>21</v>
      </c>
      <c r="B10" s="21"/>
      <c r="C10" s="21"/>
      <c r="D10" s="21"/>
      <c r="E10" s="42"/>
      <c r="F10" s="24">
        <f>F11+F16</f>
        <v>43</v>
      </c>
      <c r="G10" s="41">
        <f>G11+G16</f>
        <v>3944</v>
      </c>
      <c r="H10" s="23">
        <f>H11+H16</f>
        <v>894</v>
      </c>
      <c r="I10" s="23">
        <f>I11+I16</f>
        <v>172</v>
      </c>
      <c r="J10" s="15">
        <v>0</v>
      </c>
      <c r="K10" s="15">
        <v>0</v>
      </c>
      <c r="L10" s="15">
        <v>0</v>
      </c>
      <c r="M10" s="22">
        <f>M11+M16</f>
        <v>2189368</v>
      </c>
      <c r="N10" s="40">
        <f>N11+N16</f>
        <v>331265</v>
      </c>
      <c r="O10" s="39">
        <f>O11+O16</f>
        <v>1858103</v>
      </c>
      <c r="P10" s="14"/>
      <c r="Q10" s="21" t="s">
        <v>20</v>
      </c>
      <c r="R10" s="38"/>
      <c r="S10" s="21"/>
      <c r="T10" s="37"/>
    </row>
    <row r="11" spans="1:20" ht="22.5" customHeight="1">
      <c r="A11" s="4"/>
      <c r="B11" s="36" t="s">
        <v>10</v>
      </c>
      <c r="C11" s="36"/>
      <c r="D11" s="6"/>
      <c r="E11" s="6"/>
      <c r="F11" s="18">
        <f>SUM(F12:F13)</f>
        <v>35</v>
      </c>
      <c r="G11" s="35">
        <f>SUM(G12:G13)</f>
        <v>3309</v>
      </c>
      <c r="H11" s="17">
        <f>SUM(H12:H13)</f>
        <v>790</v>
      </c>
      <c r="I11" s="17">
        <f>SUM(I12:I13)</f>
        <v>167</v>
      </c>
      <c r="J11" s="15">
        <v>0</v>
      </c>
      <c r="K11" s="15">
        <v>0</v>
      </c>
      <c r="L11" s="15">
        <v>0</v>
      </c>
      <c r="M11" s="16">
        <f>SUM(M12:M13)</f>
        <v>1585605</v>
      </c>
      <c r="N11" s="34">
        <f>SUM(N12:N13)</f>
        <v>296581</v>
      </c>
      <c r="O11" s="33">
        <f>SUM(O12:O13)</f>
        <v>1289024</v>
      </c>
      <c r="P11" s="6"/>
      <c r="Q11" s="6"/>
      <c r="R11" s="6" t="s">
        <v>9</v>
      </c>
      <c r="S11" s="6"/>
      <c r="T11" s="3"/>
    </row>
    <row r="12" spans="1:20" ht="22.5" customHeight="1">
      <c r="A12" s="4"/>
      <c r="B12" s="6"/>
      <c r="C12" s="6" t="s">
        <v>8</v>
      </c>
      <c r="D12" s="6"/>
      <c r="E12" s="6"/>
      <c r="F12" s="18">
        <v>33</v>
      </c>
      <c r="G12" s="35">
        <v>2879</v>
      </c>
      <c r="H12" s="17">
        <v>726</v>
      </c>
      <c r="I12" s="17">
        <v>162</v>
      </c>
      <c r="J12" s="15">
        <v>0</v>
      </c>
      <c r="K12" s="15">
        <v>0</v>
      </c>
      <c r="L12" s="15">
        <v>0</v>
      </c>
      <c r="M12" s="16">
        <f>SUM(N12:O12)</f>
        <v>1549790</v>
      </c>
      <c r="N12" s="34">
        <v>285810</v>
      </c>
      <c r="O12" s="33">
        <v>1263980</v>
      </c>
      <c r="P12" s="6"/>
      <c r="Q12" s="6"/>
      <c r="R12" s="6"/>
      <c r="S12" s="6" t="s">
        <v>7</v>
      </c>
      <c r="T12" s="3"/>
    </row>
    <row r="13" spans="1:20" ht="22.5" customHeight="1">
      <c r="A13" s="4"/>
      <c r="B13" s="6"/>
      <c r="C13" s="27" t="s">
        <v>6</v>
      </c>
      <c r="D13" s="27"/>
      <c r="E13" s="27"/>
      <c r="F13" s="18">
        <v>2</v>
      </c>
      <c r="G13" s="18">
        <v>430</v>
      </c>
      <c r="H13" s="17">
        <v>64</v>
      </c>
      <c r="I13" s="17">
        <v>5</v>
      </c>
      <c r="J13" s="15">
        <v>0</v>
      </c>
      <c r="K13" s="15">
        <v>0</v>
      </c>
      <c r="L13" s="15">
        <v>0</v>
      </c>
      <c r="M13" s="16">
        <f>SUM(N13:O13)</f>
        <v>35815</v>
      </c>
      <c r="N13" s="28">
        <v>10771</v>
      </c>
      <c r="O13" s="28">
        <v>25044</v>
      </c>
      <c r="P13" s="6"/>
      <c r="Q13" s="6"/>
      <c r="R13" s="6"/>
      <c r="S13" s="6" t="s">
        <v>5</v>
      </c>
      <c r="T13" s="3"/>
    </row>
    <row r="14" spans="1:20" ht="22.5" customHeight="1">
      <c r="A14" s="4"/>
      <c r="B14" s="6" t="s">
        <v>19</v>
      </c>
      <c r="C14" s="27"/>
      <c r="D14" s="27"/>
      <c r="E14" s="27"/>
      <c r="F14" s="30" t="s">
        <v>16</v>
      </c>
      <c r="G14" s="30" t="s">
        <v>16</v>
      </c>
      <c r="H14" s="30" t="s">
        <v>16</v>
      </c>
      <c r="I14" s="30" t="s">
        <v>16</v>
      </c>
      <c r="J14" s="30" t="s">
        <v>16</v>
      </c>
      <c r="K14" s="30" t="s">
        <v>16</v>
      </c>
      <c r="L14" s="30" t="s">
        <v>16</v>
      </c>
      <c r="M14" s="30" t="s">
        <v>16</v>
      </c>
      <c r="N14" s="30" t="s">
        <v>16</v>
      </c>
      <c r="O14" s="30" t="s">
        <v>16</v>
      </c>
      <c r="P14" s="6"/>
      <c r="Q14" s="6"/>
      <c r="R14" s="6" t="s">
        <v>18</v>
      </c>
      <c r="S14" s="32"/>
      <c r="T14" s="31"/>
    </row>
    <row r="15" spans="1:20" ht="22.5" customHeight="1">
      <c r="A15" s="4"/>
      <c r="B15" s="6" t="s">
        <v>17</v>
      </c>
      <c r="C15" s="6"/>
      <c r="D15" s="6"/>
      <c r="E15" s="6"/>
      <c r="F15" s="30" t="s">
        <v>16</v>
      </c>
      <c r="G15" s="30" t="s">
        <v>16</v>
      </c>
      <c r="H15" s="30" t="s">
        <v>16</v>
      </c>
      <c r="I15" s="30" t="s">
        <v>16</v>
      </c>
      <c r="J15" s="30" t="s">
        <v>16</v>
      </c>
      <c r="K15" s="30" t="s">
        <v>16</v>
      </c>
      <c r="L15" s="30" t="s">
        <v>16</v>
      </c>
      <c r="M15" s="30" t="s">
        <v>16</v>
      </c>
      <c r="N15" s="30" t="s">
        <v>16</v>
      </c>
      <c r="O15" s="30" t="s">
        <v>16</v>
      </c>
      <c r="P15" s="6"/>
      <c r="Q15" s="6"/>
      <c r="R15" s="6" t="s">
        <v>15</v>
      </c>
      <c r="S15" s="6"/>
      <c r="T15" s="29"/>
    </row>
    <row r="16" spans="1:20" ht="22.5" customHeight="1">
      <c r="A16" s="4"/>
      <c r="B16" s="6" t="s">
        <v>4</v>
      </c>
      <c r="C16" s="27"/>
      <c r="D16" s="27"/>
      <c r="E16" s="27"/>
      <c r="F16" s="18">
        <v>8</v>
      </c>
      <c r="G16" s="18">
        <v>635</v>
      </c>
      <c r="H16" s="17">
        <v>104</v>
      </c>
      <c r="I16" s="17">
        <v>5</v>
      </c>
      <c r="J16" s="15">
        <v>0</v>
      </c>
      <c r="K16" s="17">
        <v>383</v>
      </c>
      <c r="L16" s="15">
        <v>0</v>
      </c>
      <c r="M16" s="16">
        <f>SUM(N16:O16)</f>
        <v>603763</v>
      </c>
      <c r="N16" s="28">
        <v>34684</v>
      </c>
      <c r="O16" s="28">
        <v>569079</v>
      </c>
      <c r="P16" s="6"/>
      <c r="Q16" s="6"/>
      <c r="R16" s="6" t="s">
        <v>3</v>
      </c>
      <c r="S16" s="6"/>
      <c r="T16" s="5"/>
    </row>
    <row r="17" spans="1:21" ht="22.5" customHeight="1">
      <c r="A17" s="4"/>
      <c r="B17" s="6" t="s">
        <v>14</v>
      </c>
      <c r="C17" s="27"/>
      <c r="D17" s="27"/>
      <c r="E17" s="27"/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6"/>
      <c r="Q17" s="6"/>
      <c r="R17" s="6" t="s">
        <v>13</v>
      </c>
      <c r="S17" s="6"/>
      <c r="T17" s="5"/>
    </row>
    <row r="18" spans="1:21" ht="22.5" customHeight="1">
      <c r="A18" s="26" t="s">
        <v>12</v>
      </c>
      <c r="B18" s="21"/>
      <c r="C18" s="25"/>
      <c r="D18" s="25"/>
      <c r="E18" s="25"/>
      <c r="F18" s="24">
        <v>2</v>
      </c>
      <c r="G18" s="24">
        <v>330</v>
      </c>
      <c r="H18" s="23">
        <v>14</v>
      </c>
      <c r="I18" s="23">
        <v>8</v>
      </c>
      <c r="J18" s="15">
        <v>0</v>
      </c>
      <c r="K18" s="23">
        <v>146</v>
      </c>
      <c r="L18" s="15">
        <v>0</v>
      </c>
      <c r="M18" s="22">
        <v>9758</v>
      </c>
      <c r="N18" s="22">
        <v>5570</v>
      </c>
      <c r="O18" s="22">
        <v>4188</v>
      </c>
      <c r="P18" s="6"/>
      <c r="Q18" s="21" t="s">
        <v>11</v>
      </c>
      <c r="R18" s="21"/>
      <c r="S18" s="20"/>
      <c r="T18" s="19"/>
    </row>
    <row r="19" spans="1:21" ht="22.5" customHeight="1">
      <c r="A19" s="2"/>
      <c r="B19" s="6" t="s">
        <v>10</v>
      </c>
      <c r="C19" s="6"/>
      <c r="D19" s="6"/>
      <c r="E19" s="6"/>
      <c r="F19" s="18">
        <f>SUM(F20:F21)</f>
        <v>2</v>
      </c>
      <c r="G19" s="18">
        <f>SUM(G20:G21)</f>
        <v>330</v>
      </c>
      <c r="H19" s="17">
        <f>SUM(H20:H21)</f>
        <v>14</v>
      </c>
      <c r="I19" s="17">
        <f>SUM(I20:I21)</f>
        <v>8</v>
      </c>
      <c r="J19" s="15">
        <f>SUM(J20:J21)</f>
        <v>0</v>
      </c>
      <c r="K19" s="17">
        <f>SUM(K20:K21)</f>
        <v>146</v>
      </c>
      <c r="L19" s="15">
        <f>SUM(L20:L21)</f>
        <v>0</v>
      </c>
      <c r="M19" s="16">
        <f>SUM(M20:M21)</f>
        <v>9758</v>
      </c>
      <c r="N19" s="16">
        <f>SUM(N20:N21)</f>
        <v>5570</v>
      </c>
      <c r="O19" s="16">
        <f>SUM(O20:O21)</f>
        <v>4188</v>
      </c>
      <c r="P19" s="6"/>
      <c r="Q19" s="6"/>
      <c r="R19" s="6" t="s">
        <v>9</v>
      </c>
      <c r="S19" s="6"/>
      <c r="T19" s="5"/>
    </row>
    <row r="20" spans="1:21" ht="22.5" customHeight="1">
      <c r="A20" s="2"/>
      <c r="B20" s="6"/>
      <c r="C20" s="6" t="s">
        <v>8</v>
      </c>
      <c r="D20" s="6"/>
      <c r="E20" s="6"/>
      <c r="F20" s="18">
        <v>2</v>
      </c>
      <c r="G20" s="18">
        <v>330</v>
      </c>
      <c r="H20" s="17">
        <v>14</v>
      </c>
      <c r="I20" s="17">
        <v>8</v>
      </c>
      <c r="J20" s="15">
        <v>0</v>
      </c>
      <c r="K20" s="17">
        <v>146</v>
      </c>
      <c r="L20" s="15">
        <v>0</v>
      </c>
      <c r="M20" s="16">
        <f>SUM(N20:O20)</f>
        <v>9758</v>
      </c>
      <c r="N20" s="16">
        <v>5570</v>
      </c>
      <c r="O20" s="16">
        <v>4188</v>
      </c>
      <c r="P20" s="6"/>
      <c r="Q20" s="6"/>
      <c r="R20" s="6"/>
      <c r="S20" s="6" t="s">
        <v>7</v>
      </c>
      <c r="T20" s="5"/>
    </row>
    <row r="21" spans="1:21" ht="22.5" customHeight="1">
      <c r="A21" s="2"/>
      <c r="B21" s="6"/>
      <c r="C21" s="6" t="s">
        <v>6</v>
      </c>
      <c r="D21" s="6"/>
      <c r="E21" s="6"/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6"/>
      <c r="Q21" s="6"/>
      <c r="R21" s="6"/>
      <c r="S21" s="6" t="s">
        <v>5</v>
      </c>
      <c r="T21" s="5"/>
    </row>
    <row r="22" spans="1:21" ht="22.5" customHeight="1">
      <c r="A22" s="2"/>
      <c r="B22" s="6" t="s">
        <v>4</v>
      </c>
      <c r="C22" s="6"/>
      <c r="D22" s="6"/>
      <c r="E22" s="6"/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4"/>
      <c r="Q22" s="6"/>
      <c r="R22" s="6" t="s">
        <v>3</v>
      </c>
      <c r="S22" s="6"/>
      <c r="T22" s="5"/>
    </row>
    <row r="23" spans="1:21" ht="1.5" customHeight="1">
      <c r="A23" s="12"/>
      <c r="B23" s="13"/>
      <c r="C23" s="12"/>
      <c r="D23" s="12"/>
      <c r="E23" s="10"/>
      <c r="F23" s="11"/>
      <c r="G23" s="11"/>
      <c r="H23" s="11"/>
      <c r="I23" s="11"/>
      <c r="J23" s="11"/>
      <c r="K23" s="11"/>
      <c r="L23" s="11"/>
      <c r="M23" s="11"/>
      <c r="N23" s="11"/>
      <c r="O23" s="10"/>
      <c r="P23" s="9"/>
      <c r="Q23" s="8"/>
      <c r="R23" s="8"/>
      <c r="S23" s="8"/>
      <c r="T23" s="5"/>
    </row>
    <row r="24" spans="1:21" ht="19.5" customHeight="1">
      <c r="A24" s="2"/>
      <c r="B24" s="7"/>
      <c r="C24" s="6" t="s">
        <v>2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5"/>
    </row>
    <row r="25" spans="1:21" ht="19.5" customHeight="1">
      <c r="A25" s="4"/>
      <c r="B25" s="4"/>
      <c r="C25" s="4" t="s">
        <v>1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3"/>
      <c r="U25" s="1" t="s">
        <v>0</v>
      </c>
    </row>
    <row r="26" spans="1:21" ht="15.7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</sheetData>
  <mergeCells count="5">
    <mergeCell ref="P4:S8"/>
    <mergeCell ref="A4:E8"/>
    <mergeCell ref="B11:C11"/>
    <mergeCell ref="M4:O4"/>
    <mergeCell ref="M5:O5"/>
  </mergeCells>
  <pageMargins left="0.35433070866141736" right="0.19685039370078741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T-4.6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dcterms:created xsi:type="dcterms:W3CDTF">2009-07-07T23:05:49Z</dcterms:created>
  <dcterms:modified xsi:type="dcterms:W3CDTF">2009-07-07T23:06:19Z</dcterms:modified>
</cp:coreProperties>
</file>