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75" yWindow="15" windowWidth="15420" windowHeight="11925"/>
  </bookViews>
  <sheets>
    <sheet name="T-2.6" sheetId="13" r:id="rId1"/>
  </sheets>
  <definedNames>
    <definedName name="_xlnm.Print_Area" localSheetId="0">'T-2.6'!$A$1:$AA$32</definedName>
  </definedNames>
  <calcPr calcId="125725"/>
</workbook>
</file>

<file path=xl/calcChain.xml><?xml version="1.0" encoding="utf-8"?>
<calcChain xmlns="http://schemas.openxmlformats.org/spreadsheetml/2006/main">
  <c r="V18" i="13"/>
  <c r="U18"/>
  <c r="T18"/>
  <c r="V14"/>
  <c r="V9" s="1"/>
  <c r="U14"/>
  <c r="U9" s="1"/>
  <c r="T14"/>
  <c r="T9"/>
  <c r="Q18"/>
  <c r="R18"/>
  <c r="R9" s="1"/>
  <c r="S18"/>
  <c r="S9" s="1"/>
  <c r="R14"/>
  <c r="S14"/>
  <c r="Q14"/>
  <c r="Q9" s="1"/>
  <c r="F18"/>
  <c r="G18"/>
  <c r="H18"/>
  <c r="I18"/>
  <c r="J18"/>
  <c r="K18"/>
  <c r="L18"/>
  <c r="M18"/>
  <c r="N18"/>
  <c r="O18"/>
  <c r="P18"/>
  <c r="E18"/>
  <c r="F14"/>
  <c r="G14"/>
  <c r="H14"/>
  <c r="I14"/>
  <c r="J14"/>
  <c r="K14"/>
  <c r="L14"/>
  <c r="M14"/>
  <c r="N14"/>
  <c r="N9" s="1"/>
  <c r="O14"/>
  <c r="O9" s="1"/>
  <c r="P14"/>
  <c r="E14"/>
  <c r="P9"/>
  <c r="F9"/>
  <c r="G9"/>
  <c r="E9"/>
</calcChain>
</file>

<file path=xl/sharedStrings.xml><?xml version="1.0" encoding="utf-8"?>
<sst xmlns="http://schemas.openxmlformats.org/spreadsheetml/2006/main" count="123" uniqueCount="54">
  <si>
    <t>รวม</t>
  </si>
  <si>
    <t>ชาย</t>
  </si>
  <si>
    <t>หญิง</t>
  </si>
  <si>
    <t>Total</t>
  </si>
  <si>
    <t>Male</t>
  </si>
  <si>
    <t>Female</t>
  </si>
  <si>
    <t>ไม่ทราบ</t>
  </si>
  <si>
    <t>Unknown</t>
  </si>
  <si>
    <t>Level of educational</t>
  </si>
  <si>
    <t>attainment</t>
  </si>
  <si>
    <t>ไม่มีการศึกษา</t>
  </si>
  <si>
    <t>ต่ำกว่าประถมศึกษา</t>
  </si>
  <si>
    <t>ประถมศึกษา</t>
  </si>
  <si>
    <t>มัธยมศึกษาตอนต้น</t>
  </si>
  <si>
    <t>สายสามัญ</t>
  </si>
  <si>
    <t>สายอาชีวศึกษา</t>
  </si>
  <si>
    <t>สายวิชาการศึกษา</t>
  </si>
  <si>
    <t>สายวิชาการ</t>
  </si>
  <si>
    <t>สายวิชาชีพ</t>
  </si>
  <si>
    <t>อื่น ๆ</t>
  </si>
  <si>
    <t>Elementary</t>
  </si>
  <si>
    <t>General/Academic</t>
  </si>
  <si>
    <t>Vocational</t>
  </si>
  <si>
    <t>Academic</t>
  </si>
  <si>
    <t>Others</t>
  </si>
  <si>
    <t>ระดับการศึกษาที่สำเร็จ</t>
  </si>
  <si>
    <t>มัธยมศึกษาตอนปลาย</t>
  </si>
  <si>
    <t>อุดมศึกษา</t>
  </si>
  <si>
    <t>Higher Level</t>
  </si>
  <si>
    <t>.</t>
  </si>
  <si>
    <t xml:space="preserve"> Quarter 1</t>
  </si>
  <si>
    <t xml:space="preserve"> Quarter 2</t>
  </si>
  <si>
    <t xml:space="preserve"> Quarter 3</t>
  </si>
  <si>
    <t xml:space="preserve"> Quarter 4</t>
  </si>
  <si>
    <t xml:space="preserve"> ไตรมาสที่ 4</t>
  </si>
  <si>
    <t xml:space="preserve"> ไตรมาสที่ 1</t>
  </si>
  <si>
    <t xml:space="preserve"> ไตรมาสที่ 2</t>
  </si>
  <si>
    <t xml:space="preserve"> ไตรมาสที่ 3</t>
  </si>
  <si>
    <t>รวมยอด</t>
  </si>
  <si>
    <t>None education</t>
  </si>
  <si>
    <t>(หน่วยเป็นพัน   In thousands)</t>
  </si>
  <si>
    <t>2557 (2014)</t>
  </si>
  <si>
    <t>-</t>
  </si>
  <si>
    <t xml:space="preserve"> -</t>
  </si>
  <si>
    <t>Less than Elementary</t>
  </si>
  <si>
    <t>Lower Secondary</t>
  </si>
  <si>
    <t>Upper Secondary Level</t>
  </si>
  <si>
    <t>Teacher Training</t>
  </si>
  <si>
    <t>Higher Technical Education</t>
  </si>
  <si>
    <t>2558 (2015)</t>
  </si>
  <si>
    <t xml:space="preserve">    ที่มา : สำรวจภาวะการทำงานของประชากร พ.ศ. 2557 - 2558 ระดับจังหวัด  สำนักงานสถิติแห่งชาติ</t>
  </si>
  <si>
    <t>Source : Labour Force Survey : 2014 - 2015, Provincial level,  National Statistical Office</t>
  </si>
  <si>
    <t>ตาราง  2.6  ประชากรอายุ 15 ปีขึ้นไปที่มีงานทำ จำแนกตามระดับการศึกษาที่สำเร็จ และเพศ เป็นรายไตรมาส พ.ศ. 2557 - 2558</t>
  </si>
  <si>
    <t>Table  2.6  Employed Persons Aged 15 Years and Over by Level of Educational Attainment, Sex and Quarterly : 2014 - 2015</t>
  </si>
</sst>
</file>

<file path=xl/styles.xml><?xml version="1.0" encoding="utf-8"?>
<styleSheet xmlns="http://schemas.openxmlformats.org/spreadsheetml/2006/main">
  <numFmts count="2">
    <numFmt numFmtId="164" formatCode="_-* #,##0.00_-;\-* #,##0.00_-;_-* &quot;-&quot;??_-;_-@_-"/>
    <numFmt numFmtId="168" formatCode="_-* #,##0.0_-;\-* #,##0.0_-;_-* &quot;-&quot;??_-;_-@_-"/>
  </numFmts>
  <fonts count="9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b/>
      <sz val="13"/>
      <name val="Cordia New"/>
      <family val="2"/>
    </font>
    <font>
      <sz val="13"/>
      <name val="Cordia New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3">
    <xf numFmtId="0" fontId="0" fillId="0" borderId="0" xfId="0"/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168" fontId="6" fillId="0" borderId="3" xfId="1" applyNumberFormat="1" applyFont="1" applyBorder="1" applyAlignment="1">
      <alignment vertical="center"/>
    </xf>
    <xf numFmtId="168" fontId="6" fillId="0" borderId="3" xfId="1" applyNumberFormat="1" applyFont="1" applyBorder="1" applyAlignment="1">
      <alignment horizontal="right" vertical="center"/>
    </xf>
    <xf numFmtId="0" fontId="4" fillId="0" borderId="9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8" xfId="0" applyFont="1" applyBorder="1" applyAlignment="1">
      <alignment vertical="center"/>
    </xf>
    <xf numFmtId="168" fontId="4" fillId="0" borderId="9" xfId="1" applyNumberFormat="1" applyFont="1" applyBorder="1" applyAlignment="1">
      <alignment vertical="center"/>
    </xf>
    <xf numFmtId="168" fontId="8" fillId="0" borderId="3" xfId="1" applyNumberFormat="1" applyFont="1" applyBorder="1" applyAlignment="1">
      <alignment horizontal="right" vertical="center"/>
    </xf>
    <xf numFmtId="168" fontId="6" fillId="0" borderId="0" xfId="1" applyNumberFormat="1" applyFont="1" applyAlignment="1">
      <alignment horizontal="right" vertical="center"/>
    </xf>
    <xf numFmtId="0" fontId="6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168" fontId="7" fillId="0" borderId="9" xfId="1" applyNumberFormat="1" applyFont="1" applyBorder="1" applyAlignment="1">
      <alignment horizontal="right" vertical="center"/>
    </xf>
    <xf numFmtId="168" fontId="6" fillId="0" borderId="5" xfId="1" applyNumberFormat="1" applyFont="1" applyBorder="1" applyAlignment="1">
      <alignment vertical="center"/>
    </xf>
    <xf numFmtId="168" fontId="6" fillId="0" borderId="4" xfId="1" applyNumberFormat="1" applyFont="1" applyBorder="1" applyAlignment="1">
      <alignment vertical="center"/>
    </xf>
    <xf numFmtId="168" fontId="6" fillId="0" borderId="7" xfId="1" applyNumberFormat="1" applyFont="1" applyBorder="1" applyAlignment="1">
      <alignment vertical="center"/>
    </xf>
    <xf numFmtId="168" fontId="6" fillId="0" borderId="1" xfId="1" applyNumberFormat="1" applyFont="1" applyBorder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168" fontId="6" fillId="0" borderId="3" xfId="1" applyNumberFormat="1" applyFont="1" applyFill="1" applyBorder="1" applyAlignment="1">
      <alignment horizontal="right" vertical="center"/>
    </xf>
    <xf numFmtId="168" fontId="6" fillId="0" borderId="4" xfId="1" applyNumberFormat="1" applyFont="1" applyFill="1" applyBorder="1" applyAlignment="1">
      <alignment vertical="center"/>
    </xf>
    <xf numFmtId="0" fontId="6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164" fontId="8" fillId="0" borderId="3" xfId="1" applyFont="1" applyBorder="1" applyAlignment="1">
      <alignment horizontal="right" vertical="center"/>
    </xf>
    <xf numFmtId="0" fontId="4" fillId="0" borderId="11" xfId="0" applyFont="1" applyBorder="1" applyAlignment="1">
      <alignment horizontal="center" vertical="center"/>
    </xf>
    <xf numFmtId="168" fontId="7" fillId="0" borderId="2" xfId="1" applyNumberFormat="1" applyFont="1" applyBorder="1" applyAlignment="1">
      <alignment horizontal="right" vertical="center"/>
    </xf>
    <xf numFmtId="168" fontId="8" fillId="0" borderId="2" xfId="1" applyNumberFormat="1" applyFont="1" applyBorder="1" applyAlignment="1">
      <alignment horizontal="right" vertical="center"/>
    </xf>
    <xf numFmtId="164" fontId="8" fillId="0" borderId="2" xfId="1" applyFont="1" applyBorder="1" applyAlignment="1">
      <alignment horizontal="right" vertical="center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1" xfId="0" quotePrefix="1" applyFont="1" applyBorder="1" applyAlignment="1">
      <alignment horizontal="right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1358902</xdr:colOff>
      <xdr:row>0</xdr:row>
      <xdr:rowOff>28575</xdr:rowOff>
    </xdr:from>
    <xdr:to>
      <xdr:col>27</xdr:col>
      <xdr:colOff>174627</xdr:colOff>
      <xdr:row>31</xdr:row>
      <xdr:rowOff>219075</xdr:rowOff>
    </xdr:to>
    <xdr:grpSp>
      <xdr:nvGrpSpPr>
        <xdr:cNvPr id="6934" name="Group 142"/>
        <xdr:cNvGrpSpPr>
          <a:grpSpLocks/>
        </xdr:cNvGrpSpPr>
      </xdr:nvGrpSpPr>
      <xdr:grpSpPr bwMode="auto">
        <a:xfrm>
          <a:off x="10845802" y="28575"/>
          <a:ext cx="711200" cy="7524750"/>
          <a:chOff x="998" y="710"/>
          <a:chExt cx="68" cy="683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1030" y="733"/>
            <a:ext cx="36" cy="38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สถิติแรงงาน</a:t>
            </a: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998" y="710"/>
            <a:ext cx="66" cy="2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l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20</a:t>
            </a:r>
          </a:p>
        </xdr:txBody>
      </xdr:sp>
      <xdr:cxnSp macro="">
        <xdr:nvCxnSpPr>
          <xdr:cNvPr id="6937" name="Straight Connector 12"/>
          <xdr:cNvCxnSpPr>
            <a:cxnSpLocks noChangeShapeType="1"/>
          </xdr:cNvCxnSpPr>
        </xdr:nvCxnSpPr>
        <xdr:spPr bwMode="auto">
          <a:xfrm rot="16200000" flipH="1">
            <a:off x="699" y="1064"/>
            <a:ext cx="65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7">
    <tabColor rgb="FF00B050"/>
  </sheetPr>
  <dimension ref="A1:AC32"/>
  <sheetViews>
    <sheetView showGridLines="0" tabSelected="1" view="pageBreakPreview" zoomScaleSheetLayoutView="100" workbookViewId="0">
      <selection activeCell="N14" sqref="N14"/>
    </sheetView>
  </sheetViews>
  <sheetFormatPr defaultRowHeight="18.75"/>
  <cols>
    <col min="1" max="1" width="1.7109375" style="25" customWidth="1"/>
    <col min="2" max="2" width="6" style="25" customWidth="1"/>
    <col min="3" max="3" width="4.140625" style="25" customWidth="1"/>
    <col min="4" max="4" width="6" style="25" customWidth="1"/>
    <col min="5" max="13" width="6.7109375" style="25" customWidth="1"/>
    <col min="14" max="14" width="6.7109375" style="39" customWidth="1"/>
    <col min="15" max="22" width="6.7109375" style="25" customWidth="1"/>
    <col min="23" max="23" width="1.7109375" style="25" customWidth="1"/>
    <col min="24" max="24" width="1.85546875" style="25" customWidth="1"/>
    <col min="25" max="25" width="20.7109375" style="25" customWidth="1"/>
    <col min="26" max="26" width="3.5703125" style="26" customWidth="1"/>
    <col min="27" max="27" width="4.140625" style="25" customWidth="1"/>
    <col min="28" max="16384" width="9.140625" style="25"/>
  </cols>
  <sheetData>
    <row r="1" spans="1:29" s="5" customFormat="1" ht="21" customHeight="1">
      <c r="A1" s="5" t="s">
        <v>52</v>
      </c>
      <c r="C1" s="6"/>
      <c r="N1" s="33"/>
      <c r="Z1" s="18"/>
      <c r="AA1" s="18"/>
      <c r="AB1" s="18"/>
      <c r="AC1" s="18"/>
    </row>
    <row r="2" spans="1:29" s="5" customFormat="1" ht="21" customHeight="1">
      <c r="A2" s="5" t="s">
        <v>53</v>
      </c>
      <c r="C2" s="6"/>
      <c r="N2" s="33"/>
      <c r="Z2" s="18"/>
      <c r="AA2" s="18"/>
      <c r="AB2" s="18"/>
    </row>
    <row r="3" spans="1:29" s="5" customFormat="1" ht="21" customHeight="1">
      <c r="C3" s="6"/>
      <c r="N3" s="33"/>
      <c r="X3" s="59" t="s">
        <v>40</v>
      </c>
      <c r="Y3" s="59"/>
      <c r="Z3" s="18"/>
      <c r="AA3" s="18"/>
      <c r="AB3" s="18"/>
      <c r="AC3" s="18"/>
    </row>
    <row r="4" spans="1:29" s="19" customFormat="1" ht="20.100000000000001" customHeight="1">
      <c r="A4" s="57" t="s">
        <v>25</v>
      </c>
      <c r="B4" s="53"/>
      <c r="C4" s="53"/>
      <c r="D4" s="50"/>
      <c r="E4" s="60" t="s">
        <v>41</v>
      </c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0" t="s">
        <v>49</v>
      </c>
      <c r="R4" s="61"/>
      <c r="S4" s="61"/>
      <c r="T4" s="61"/>
      <c r="U4" s="61"/>
      <c r="V4" s="62"/>
      <c r="W4" s="41"/>
      <c r="X4" s="20"/>
      <c r="Y4" s="20"/>
      <c r="Z4" s="15"/>
      <c r="AA4" s="15"/>
      <c r="AB4" s="15"/>
      <c r="AC4" s="15"/>
    </row>
    <row r="5" spans="1:29" s="19" customFormat="1" ht="20.100000000000001" customHeight="1">
      <c r="A5" s="58"/>
      <c r="B5" s="58"/>
      <c r="C5" s="58"/>
      <c r="D5" s="55"/>
      <c r="E5" s="49" t="s">
        <v>35</v>
      </c>
      <c r="F5" s="53"/>
      <c r="G5" s="50"/>
      <c r="H5" s="49" t="s">
        <v>36</v>
      </c>
      <c r="I5" s="53"/>
      <c r="J5" s="50"/>
      <c r="K5" s="49" t="s">
        <v>37</v>
      </c>
      <c r="L5" s="53"/>
      <c r="M5" s="50"/>
      <c r="N5" s="49" t="s">
        <v>34</v>
      </c>
      <c r="O5" s="53"/>
      <c r="P5" s="50"/>
      <c r="Q5" s="49" t="s">
        <v>35</v>
      </c>
      <c r="R5" s="53"/>
      <c r="S5" s="50"/>
      <c r="T5" s="49" t="s">
        <v>36</v>
      </c>
      <c r="U5" s="53"/>
      <c r="V5" s="50"/>
      <c r="W5" s="17"/>
      <c r="X5" s="15"/>
      <c r="Y5" s="15"/>
      <c r="Z5" s="15"/>
      <c r="AA5" s="15"/>
      <c r="AB5" s="15"/>
      <c r="AC5" s="15"/>
    </row>
    <row r="6" spans="1:29" s="19" customFormat="1" ht="20.100000000000001" customHeight="1">
      <c r="A6" s="58"/>
      <c r="B6" s="58"/>
      <c r="C6" s="58"/>
      <c r="D6" s="55"/>
      <c r="E6" s="51" t="s">
        <v>30</v>
      </c>
      <c r="F6" s="56"/>
      <c r="G6" s="52"/>
      <c r="H6" s="51" t="s">
        <v>31</v>
      </c>
      <c r="I6" s="56"/>
      <c r="J6" s="52"/>
      <c r="K6" s="51" t="s">
        <v>32</v>
      </c>
      <c r="L6" s="56"/>
      <c r="M6" s="52"/>
      <c r="N6" s="51" t="s">
        <v>33</v>
      </c>
      <c r="O6" s="56"/>
      <c r="P6" s="52"/>
      <c r="Q6" s="51" t="s">
        <v>30</v>
      </c>
      <c r="R6" s="56"/>
      <c r="S6" s="52"/>
      <c r="T6" s="51" t="s">
        <v>31</v>
      </c>
      <c r="U6" s="56"/>
      <c r="V6" s="52"/>
      <c r="W6" s="17"/>
      <c r="X6" s="54" t="s">
        <v>8</v>
      </c>
      <c r="Y6" s="54"/>
      <c r="Z6" s="15"/>
    </row>
    <row r="7" spans="1:29" s="19" customFormat="1" ht="20.100000000000001" customHeight="1">
      <c r="A7" s="58"/>
      <c r="B7" s="58"/>
      <c r="C7" s="58"/>
      <c r="D7" s="55"/>
      <c r="E7" s="17" t="s">
        <v>0</v>
      </c>
      <c r="F7" s="9" t="s">
        <v>1</v>
      </c>
      <c r="G7" s="11" t="s">
        <v>2</v>
      </c>
      <c r="H7" s="10" t="s">
        <v>0</v>
      </c>
      <c r="I7" s="9" t="s">
        <v>1</v>
      </c>
      <c r="J7" s="11" t="s">
        <v>2</v>
      </c>
      <c r="K7" s="17" t="s">
        <v>0</v>
      </c>
      <c r="L7" s="9" t="s">
        <v>1</v>
      </c>
      <c r="M7" s="11" t="s">
        <v>2</v>
      </c>
      <c r="N7" s="34" t="s">
        <v>0</v>
      </c>
      <c r="O7" s="9" t="s">
        <v>1</v>
      </c>
      <c r="P7" s="11" t="s">
        <v>2</v>
      </c>
      <c r="Q7" s="17" t="s">
        <v>0</v>
      </c>
      <c r="R7" s="9" t="s">
        <v>1</v>
      </c>
      <c r="S7" s="11" t="s">
        <v>2</v>
      </c>
      <c r="T7" s="47" t="s">
        <v>0</v>
      </c>
      <c r="U7" s="9" t="s">
        <v>1</v>
      </c>
      <c r="V7" s="48" t="s">
        <v>2</v>
      </c>
      <c r="W7" s="17"/>
      <c r="X7" s="54" t="s">
        <v>9</v>
      </c>
      <c r="Y7" s="54"/>
      <c r="Z7" s="15"/>
    </row>
    <row r="8" spans="1:29" s="19" customFormat="1" ht="20.100000000000001" customHeight="1">
      <c r="A8" s="56"/>
      <c r="B8" s="56"/>
      <c r="C8" s="56"/>
      <c r="D8" s="52"/>
      <c r="E8" s="16" t="s">
        <v>3</v>
      </c>
      <c r="F8" s="12" t="s">
        <v>4</v>
      </c>
      <c r="G8" s="13" t="s">
        <v>5</v>
      </c>
      <c r="H8" s="14" t="s">
        <v>3</v>
      </c>
      <c r="I8" s="12" t="s">
        <v>4</v>
      </c>
      <c r="J8" s="13" t="s">
        <v>5</v>
      </c>
      <c r="K8" s="16" t="s">
        <v>3</v>
      </c>
      <c r="L8" s="12" t="s">
        <v>4</v>
      </c>
      <c r="M8" s="13" t="s">
        <v>5</v>
      </c>
      <c r="N8" s="35" t="s">
        <v>3</v>
      </c>
      <c r="O8" s="12" t="s">
        <v>4</v>
      </c>
      <c r="P8" s="13" t="s">
        <v>5</v>
      </c>
      <c r="Q8" s="16" t="s">
        <v>3</v>
      </c>
      <c r="R8" s="12" t="s">
        <v>4</v>
      </c>
      <c r="S8" s="13" t="s">
        <v>5</v>
      </c>
      <c r="T8" s="45" t="s">
        <v>3</v>
      </c>
      <c r="U8" s="12" t="s">
        <v>4</v>
      </c>
      <c r="V8" s="46" t="s">
        <v>5</v>
      </c>
      <c r="W8" s="16"/>
      <c r="X8" s="27"/>
      <c r="Y8" s="27"/>
      <c r="Z8" s="15"/>
      <c r="AA8" s="15"/>
      <c r="AB8" s="15"/>
    </row>
    <row r="9" spans="1:29" s="19" customFormat="1" ht="20.100000000000001" customHeight="1">
      <c r="A9" s="54" t="s">
        <v>38</v>
      </c>
      <c r="B9" s="54"/>
      <c r="C9" s="54"/>
      <c r="D9" s="54"/>
      <c r="E9" s="28">
        <f>SUM(E10:E14,E18,E22:E23)</f>
        <v>281.40000000000003</v>
      </c>
      <c r="F9" s="28">
        <f>SUM(F10:F14,F18,F22:F23)</f>
        <v>155.20000000000002</v>
      </c>
      <c r="G9" s="28">
        <f>SUM(G10:G14,G18,G22:G23)</f>
        <v>126.20000000000002</v>
      </c>
      <c r="H9" s="21">
        <v>272.834</v>
      </c>
      <c r="I9" s="21">
        <v>151.13999999999999</v>
      </c>
      <c r="J9" s="21">
        <v>121.694</v>
      </c>
      <c r="K9" s="28">
        <v>274.01100000000002</v>
      </c>
      <c r="L9" s="28">
        <v>151.36099999999999</v>
      </c>
      <c r="M9" s="28">
        <v>122.65</v>
      </c>
      <c r="N9" s="28">
        <f t="shared" ref="N9:S9" si="0">SUM(N10:N14,N18,N22:N23)</f>
        <v>279.21599999999995</v>
      </c>
      <c r="O9" s="28">
        <f t="shared" si="0"/>
        <v>157.32799999999997</v>
      </c>
      <c r="P9" s="28">
        <f t="shared" si="0"/>
        <v>121.88800000000001</v>
      </c>
      <c r="Q9" s="28">
        <f t="shared" si="0"/>
        <v>272.64400000000001</v>
      </c>
      <c r="R9" s="28">
        <f t="shared" si="0"/>
        <v>154.65800000000002</v>
      </c>
      <c r="S9" s="28">
        <f t="shared" si="0"/>
        <v>117.98600000000002</v>
      </c>
      <c r="T9" s="28">
        <f t="shared" ref="T9:V9" si="1">SUM(T10:T14,T18,T22:T23)</f>
        <v>279.62800000000004</v>
      </c>
      <c r="U9" s="28">
        <f t="shared" si="1"/>
        <v>153.90400000000002</v>
      </c>
      <c r="V9" s="28">
        <f t="shared" si="1"/>
        <v>125.724</v>
      </c>
      <c r="W9" s="42"/>
      <c r="X9" s="54" t="s">
        <v>3</v>
      </c>
      <c r="Y9" s="54"/>
      <c r="Z9" s="15"/>
    </row>
    <row r="10" spans="1:29" s="1" customFormat="1" ht="20.100000000000001" customHeight="1">
      <c r="A10" s="1" t="s">
        <v>10</v>
      </c>
      <c r="E10" s="22">
        <v>17.100000000000001</v>
      </c>
      <c r="F10" s="22">
        <v>8.3000000000000007</v>
      </c>
      <c r="G10" s="22">
        <v>8.8000000000000007</v>
      </c>
      <c r="H10" s="7">
        <v>10.901999999999999</v>
      </c>
      <c r="I10" s="7">
        <v>5.6070000000000002</v>
      </c>
      <c r="J10" s="7">
        <v>5.2949999999999999</v>
      </c>
      <c r="K10" s="8">
        <v>16.724</v>
      </c>
      <c r="L10" s="23">
        <v>9.0500000000000007</v>
      </c>
      <c r="M10" s="8">
        <v>7.6740000000000004</v>
      </c>
      <c r="N10" s="36">
        <v>14.993</v>
      </c>
      <c r="O10" s="8">
        <v>8.0329999999999995</v>
      </c>
      <c r="P10" s="8">
        <v>6.96</v>
      </c>
      <c r="Q10" s="22">
        <v>25.661999999999999</v>
      </c>
      <c r="R10" s="22">
        <v>14.625999999999999</v>
      </c>
      <c r="S10" s="22">
        <v>11.036</v>
      </c>
      <c r="T10" s="22">
        <v>20.725000000000001</v>
      </c>
      <c r="U10" s="22">
        <v>10.583</v>
      </c>
      <c r="V10" s="22">
        <v>10.141999999999999</v>
      </c>
      <c r="W10" s="43"/>
      <c r="X10" s="2" t="s">
        <v>39</v>
      </c>
      <c r="Z10" s="2"/>
      <c r="AB10" s="19"/>
      <c r="AC10" s="19"/>
    </row>
    <row r="11" spans="1:29" s="1" customFormat="1" ht="20.100000000000001" customHeight="1">
      <c r="A11" s="1" t="s">
        <v>11</v>
      </c>
      <c r="E11" s="22">
        <v>49.5</v>
      </c>
      <c r="F11" s="22">
        <v>23.6</v>
      </c>
      <c r="G11" s="22">
        <v>25.9</v>
      </c>
      <c r="H11" s="7">
        <v>46.622</v>
      </c>
      <c r="I11" s="23">
        <v>23.376999999999999</v>
      </c>
      <c r="J11" s="7">
        <v>23.245000000000001</v>
      </c>
      <c r="K11" s="8">
        <v>50.768999999999998</v>
      </c>
      <c r="L11" s="23">
        <v>28.327999999999999</v>
      </c>
      <c r="M11" s="8">
        <v>22.440999999999999</v>
      </c>
      <c r="N11" s="36">
        <v>52.421999999999997</v>
      </c>
      <c r="O11" s="8">
        <v>28.047000000000001</v>
      </c>
      <c r="P11" s="8">
        <v>24.375</v>
      </c>
      <c r="Q11" s="22">
        <v>46.356000000000002</v>
      </c>
      <c r="R11" s="22">
        <v>23.873000000000001</v>
      </c>
      <c r="S11" s="22">
        <v>22.483000000000001</v>
      </c>
      <c r="T11" s="22">
        <v>49.009</v>
      </c>
      <c r="U11" s="22">
        <v>24.084</v>
      </c>
      <c r="V11" s="22">
        <v>24.925000000000001</v>
      </c>
      <c r="W11" s="43"/>
      <c r="X11" s="2" t="s">
        <v>44</v>
      </c>
      <c r="Z11" s="2"/>
      <c r="AB11" s="19"/>
      <c r="AC11" s="19"/>
    </row>
    <row r="12" spans="1:29" s="1" customFormat="1" ht="20.100000000000001" customHeight="1">
      <c r="A12" s="1" t="s">
        <v>12</v>
      </c>
      <c r="E12" s="22">
        <v>79</v>
      </c>
      <c r="F12" s="22">
        <v>47.4</v>
      </c>
      <c r="G12" s="22">
        <v>31.6</v>
      </c>
      <c r="H12" s="7">
        <v>80.314999999999998</v>
      </c>
      <c r="I12" s="23">
        <v>49.496000000000002</v>
      </c>
      <c r="J12" s="7">
        <v>30.818999999999999</v>
      </c>
      <c r="K12" s="8">
        <v>77.495000000000005</v>
      </c>
      <c r="L12" s="23">
        <v>42.311</v>
      </c>
      <c r="M12" s="8">
        <v>35.183999999999997</v>
      </c>
      <c r="N12" s="36">
        <v>70.17</v>
      </c>
      <c r="O12" s="8">
        <v>40.536999999999999</v>
      </c>
      <c r="P12" s="8">
        <v>29.632999999999999</v>
      </c>
      <c r="Q12" s="22">
        <v>85.918000000000006</v>
      </c>
      <c r="R12" s="22">
        <v>50.781999999999996</v>
      </c>
      <c r="S12" s="22">
        <v>35.136000000000003</v>
      </c>
      <c r="T12" s="22">
        <v>81.588999999999999</v>
      </c>
      <c r="U12" s="22">
        <v>46.357999999999997</v>
      </c>
      <c r="V12" s="22">
        <v>35.231000000000002</v>
      </c>
      <c r="W12" s="43"/>
      <c r="X12" s="2" t="s">
        <v>20</v>
      </c>
      <c r="Z12" s="2"/>
      <c r="AB12" s="19"/>
      <c r="AC12" s="19"/>
    </row>
    <row r="13" spans="1:29" s="1" customFormat="1" ht="20.100000000000001" customHeight="1">
      <c r="A13" s="1" t="s">
        <v>13</v>
      </c>
      <c r="E13" s="22">
        <v>47.7</v>
      </c>
      <c r="F13" s="22">
        <v>29</v>
      </c>
      <c r="G13" s="22">
        <v>18.7</v>
      </c>
      <c r="H13" s="7">
        <v>39.372999999999998</v>
      </c>
      <c r="I13" s="23">
        <v>20.934999999999999</v>
      </c>
      <c r="J13" s="7">
        <v>18.437999999999999</v>
      </c>
      <c r="K13" s="8">
        <v>41.805</v>
      </c>
      <c r="L13" s="23">
        <v>25.67</v>
      </c>
      <c r="M13" s="8">
        <v>16.135000000000002</v>
      </c>
      <c r="N13" s="36">
        <v>45.597000000000001</v>
      </c>
      <c r="O13" s="8">
        <v>28.361999999999998</v>
      </c>
      <c r="P13" s="8">
        <v>17.234999999999999</v>
      </c>
      <c r="Q13" s="22">
        <v>39.692</v>
      </c>
      <c r="R13" s="22">
        <v>23.812999999999999</v>
      </c>
      <c r="S13" s="22">
        <v>15.879</v>
      </c>
      <c r="T13" s="22">
        <v>42.889000000000003</v>
      </c>
      <c r="U13" s="22">
        <v>27.56</v>
      </c>
      <c r="V13" s="22">
        <v>15.329000000000001</v>
      </c>
      <c r="W13" s="43"/>
      <c r="X13" s="2" t="s">
        <v>45</v>
      </c>
      <c r="Z13" s="2"/>
      <c r="AB13" s="19"/>
      <c r="AC13" s="19"/>
    </row>
    <row r="14" spans="1:29" s="1" customFormat="1" ht="20.100000000000001" customHeight="1">
      <c r="A14" s="1" t="s">
        <v>26</v>
      </c>
      <c r="E14" s="22">
        <f>SUM(E15:E17)</f>
        <v>41.4</v>
      </c>
      <c r="F14" s="22">
        <f t="shared" ref="F14:S14" si="2">SUM(F15:F17)</f>
        <v>24.700000000000003</v>
      </c>
      <c r="G14" s="22">
        <f t="shared" si="2"/>
        <v>16.7</v>
      </c>
      <c r="H14" s="22">
        <f t="shared" si="2"/>
        <v>41.116</v>
      </c>
      <c r="I14" s="22">
        <f t="shared" si="2"/>
        <v>24.480999999999998</v>
      </c>
      <c r="J14" s="22">
        <f t="shared" si="2"/>
        <v>16.634999999999998</v>
      </c>
      <c r="K14" s="22">
        <f t="shared" si="2"/>
        <v>41.305999999999997</v>
      </c>
      <c r="L14" s="22">
        <f t="shared" si="2"/>
        <v>23.343</v>
      </c>
      <c r="M14" s="22">
        <f t="shared" si="2"/>
        <v>17.963000000000001</v>
      </c>
      <c r="N14" s="22">
        <f t="shared" si="2"/>
        <v>44.961999999999996</v>
      </c>
      <c r="O14" s="22">
        <f t="shared" si="2"/>
        <v>26.295999999999999</v>
      </c>
      <c r="P14" s="22">
        <f t="shared" si="2"/>
        <v>18.666</v>
      </c>
      <c r="Q14" s="22">
        <f t="shared" si="2"/>
        <v>35.183999999999997</v>
      </c>
      <c r="R14" s="22">
        <f t="shared" si="2"/>
        <v>23.52</v>
      </c>
      <c r="S14" s="22">
        <f t="shared" si="2"/>
        <v>11.664</v>
      </c>
      <c r="T14" s="22">
        <f t="shared" ref="T14:V14" si="3">SUM(T15:T17)</f>
        <v>37.125</v>
      </c>
      <c r="U14" s="22">
        <f t="shared" si="3"/>
        <v>23.221</v>
      </c>
      <c r="V14" s="22">
        <f t="shared" si="3"/>
        <v>13.904</v>
      </c>
      <c r="W14" s="43"/>
      <c r="X14" s="2" t="s">
        <v>46</v>
      </c>
      <c r="Z14" s="2"/>
      <c r="AB14" s="19"/>
      <c r="AC14" s="19"/>
    </row>
    <row r="15" spans="1:29" s="1" customFormat="1" ht="20.100000000000001" customHeight="1">
      <c r="B15" s="1" t="s">
        <v>14</v>
      </c>
      <c r="E15" s="22">
        <v>30.4</v>
      </c>
      <c r="F15" s="22">
        <v>18</v>
      </c>
      <c r="G15" s="22">
        <v>12.4</v>
      </c>
      <c r="H15" s="7">
        <v>30.678999999999998</v>
      </c>
      <c r="I15" s="7">
        <v>18.428999999999998</v>
      </c>
      <c r="J15" s="7">
        <v>12.25</v>
      </c>
      <c r="K15" s="8">
        <v>30.308</v>
      </c>
      <c r="L15" s="23">
        <v>16.715</v>
      </c>
      <c r="M15" s="8">
        <v>13.593</v>
      </c>
      <c r="N15" s="36">
        <v>34.744999999999997</v>
      </c>
      <c r="O15" s="8">
        <v>19.635999999999999</v>
      </c>
      <c r="P15" s="8">
        <v>15.109</v>
      </c>
      <c r="Q15" s="22">
        <v>26.788</v>
      </c>
      <c r="R15" s="22">
        <v>18.303000000000001</v>
      </c>
      <c r="S15" s="22">
        <v>8.4849999999999994</v>
      </c>
      <c r="T15" s="22">
        <v>27.785</v>
      </c>
      <c r="U15" s="22">
        <v>17.05</v>
      </c>
      <c r="V15" s="22">
        <v>10.734999999999999</v>
      </c>
      <c r="W15" s="43"/>
      <c r="X15" s="2"/>
      <c r="Y15" s="2" t="s">
        <v>21</v>
      </c>
      <c r="Z15" s="2"/>
      <c r="AB15" s="19"/>
      <c r="AC15" s="19"/>
    </row>
    <row r="16" spans="1:29" s="1" customFormat="1" ht="20.100000000000001" customHeight="1">
      <c r="B16" s="1" t="s">
        <v>15</v>
      </c>
      <c r="E16" s="22">
        <v>10.9</v>
      </c>
      <c r="F16" s="22">
        <v>6.6</v>
      </c>
      <c r="G16" s="22">
        <v>4.3</v>
      </c>
      <c r="H16" s="7">
        <v>10.436999999999999</v>
      </c>
      <c r="I16" s="7">
        <v>6.0519999999999996</v>
      </c>
      <c r="J16" s="7">
        <v>4.3849999999999998</v>
      </c>
      <c r="K16" s="8">
        <v>10.997999999999999</v>
      </c>
      <c r="L16" s="23">
        <v>6.6280000000000001</v>
      </c>
      <c r="M16" s="8">
        <v>4.37</v>
      </c>
      <c r="N16" s="36">
        <v>10.217000000000001</v>
      </c>
      <c r="O16" s="8">
        <v>6.66</v>
      </c>
      <c r="P16" s="8">
        <v>3.5569999999999999</v>
      </c>
      <c r="Q16" s="22">
        <v>8.3960000000000008</v>
      </c>
      <c r="R16" s="22">
        <v>5.2169999999999996</v>
      </c>
      <c r="S16" s="22">
        <v>3.1789999999999998</v>
      </c>
      <c r="T16" s="22">
        <v>9.34</v>
      </c>
      <c r="U16" s="22">
        <v>6.1710000000000003</v>
      </c>
      <c r="V16" s="22">
        <v>3.169</v>
      </c>
      <c r="W16" s="43"/>
      <c r="X16" s="2"/>
      <c r="Y16" s="2" t="s">
        <v>22</v>
      </c>
      <c r="Z16" s="2"/>
      <c r="AB16" s="19"/>
      <c r="AC16" s="19"/>
    </row>
    <row r="17" spans="1:29" s="1" customFormat="1" ht="20.100000000000001" customHeight="1">
      <c r="B17" s="1" t="s">
        <v>16</v>
      </c>
      <c r="E17" s="22">
        <v>0.1</v>
      </c>
      <c r="F17" s="22">
        <v>0.1</v>
      </c>
      <c r="G17" s="40" t="s">
        <v>42</v>
      </c>
      <c r="H17" s="40" t="s">
        <v>42</v>
      </c>
      <c r="I17" s="40" t="s">
        <v>42</v>
      </c>
      <c r="J17" s="40" t="s">
        <v>42</v>
      </c>
      <c r="K17" s="40" t="s">
        <v>42</v>
      </c>
      <c r="L17" s="40" t="s">
        <v>42</v>
      </c>
      <c r="M17" s="40" t="s">
        <v>42</v>
      </c>
      <c r="N17" s="40" t="s">
        <v>42</v>
      </c>
      <c r="O17" s="40" t="s">
        <v>42</v>
      </c>
      <c r="P17" s="40" t="s">
        <v>42</v>
      </c>
      <c r="Q17" s="40" t="s">
        <v>42</v>
      </c>
      <c r="R17" s="40" t="s">
        <v>42</v>
      </c>
      <c r="S17" s="40" t="s">
        <v>42</v>
      </c>
      <c r="T17" s="40" t="s">
        <v>43</v>
      </c>
      <c r="U17" s="40" t="s">
        <v>43</v>
      </c>
      <c r="V17" s="40" t="s">
        <v>43</v>
      </c>
      <c r="W17" s="44"/>
      <c r="X17" s="2"/>
      <c r="Y17" s="2" t="s">
        <v>47</v>
      </c>
      <c r="Z17" s="2"/>
      <c r="AB17" s="19"/>
      <c r="AC17" s="19"/>
    </row>
    <row r="18" spans="1:29" s="1" customFormat="1" ht="20.100000000000001" customHeight="1">
      <c r="A18" s="1" t="s">
        <v>27</v>
      </c>
      <c r="E18" s="22">
        <f>SUM(E19:E21)</f>
        <v>41.2</v>
      </c>
      <c r="F18" s="22">
        <f t="shared" ref="F18:S18" si="4">SUM(F19:F21)</f>
        <v>18.899999999999999</v>
      </c>
      <c r="G18" s="22">
        <f t="shared" si="4"/>
        <v>22.3</v>
      </c>
      <c r="H18" s="22">
        <f t="shared" si="4"/>
        <v>44.198999999999998</v>
      </c>
      <c r="I18" s="22">
        <f t="shared" si="4"/>
        <v>20.471</v>
      </c>
      <c r="J18" s="22">
        <f t="shared" si="4"/>
        <v>23.727999999999998</v>
      </c>
      <c r="K18" s="22">
        <f t="shared" si="4"/>
        <v>40.505999999999993</v>
      </c>
      <c r="L18" s="22">
        <f t="shared" si="4"/>
        <v>19.652999999999999</v>
      </c>
      <c r="M18" s="22">
        <f t="shared" si="4"/>
        <v>20.853000000000002</v>
      </c>
      <c r="N18" s="22">
        <f t="shared" si="4"/>
        <v>42.311999999999998</v>
      </c>
      <c r="O18" s="22">
        <f t="shared" si="4"/>
        <v>20.251999999999999</v>
      </c>
      <c r="P18" s="22">
        <f t="shared" si="4"/>
        <v>22.06</v>
      </c>
      <c r="Q18" s="22">
        <f t="shared" si="4"/>
        <v>38.164999999999999</v>
      </c>
      <c r="R18" s="22">
        <f t="shared" si="4"/>
        <v>16.934999999999999</v>
      </c>
      <c r="S18" s="22">
        <f t="shared" si="4"/>
        <v>21.23</v>
      </c>
      <c r="T18" s="22">
        <f t="shared" ref="T18:V18" si="5">SUM(T19:T21)</f>
        <v>41.512999999999998</v>
      </c>
      <c r="U18" s="22">
        <f t="shared" si="5"/>
        <v>19.071999999999999</v>
      </c>
      <c r="V18" s="22">
        <f t="shared" si="5"/>
        <v>22.441000000000003</v>
      </c>
      <c r="W18" s="43"/>
      <c r="X18" s="2" t="s">
        <v>28</v>
      </c>
      <c r="Z18" s="2"/>
      <c r="AB18" s="19"/>
      <c r="AC18" s="19"/>
    </row>
    <row r="19" spans="1:29" s="1" customFormat="1" ht="20.100000000000001" customHeight="1">
      <c r="B19" s="1" t="s">
        <v>17</v>
      </c>
      <c r="E19" s="22">
        <v>21.5</v>
      </c>
      <c r="F19" s="22">
        <v>10.199999999999999</v>
      </c>
      <c r="G19" s="22">
        <v>11.3</v>
      </c>
      <c r="H19" s="7">
        <v>18.975999999999999</v>
      </c>
      <c r="I19" s="7">
        <v>8.0169999999999995</v>
      </c>
      <c r="J19" s="7">
        <v>10.959</v>
      </c>
      <c r="K19" s="8">
        <v>17.420999999999999</v>
      </c>
      <c r="L19" s="23">
        <v>7.9660000000000002</v>
      </c>
      <c r="M19" s="8">
        <v>9.4550000000000001</v>
      </c>
      <c r="N19" s="36">
        <v>20.32</v>
      </c>
      <c r="O19" s="8">
        <v>8.4700000000000006</v>
      </c>
      <c r="P19" s="8">
        <v>11.85</v>
      </c>
      <c r="Q19" s="22">
        <v>15.007999999999999</v>
      </c>
      <c r="R19" s="22">
        <v>6.5270000000000001</v>
      </c>
      <c r="S19" s="22">
        <v>8.4809999999999999</v>
      </c>
      <c r="T19" s="22">
        <v>16.318000000000001</v>
      </c>
      <c r="U19" s="22">
        <v>7.9980000000000002</v>
      </c>
      <c r="V19" s="22">
        <v>8.32</v>
      </c>
      <c r="W19" s="43"/>
      <c r="X19" s="2"/>
      <c r="Y19" s="1" t="s">
        <v>23</v>
      </c>
      <c r="Z19" s="2"/>
      <c r="AB19" s="19"/>
      <c r="AC19" s="19"/>
    </row>
    <row r="20" spans="1:29" s="1" customFormat="1" ht="20.100000000000001" customHeight="1">
      <c r="B20" s="1" t="s">
        <v>18</v>
      </c>
      <c r="E20" s="22">
        <v>13.5</v>
      </c>
      <c r="F20" s="22">
        <v>6.7</v>
      </c>
      <c r="G20" s="22">
        <v>6.8</v>
      </c>
      <c r="H20" s="7">
        <v>20.363</v>
      </c>
      <c r="I20" s="7">
        <v>10.76</v>
      </c>
      <c r="J20" s="7">
        <v>9.6029999999999998</v>
      </c>
      <c r="K20" s="8">
        <v>19.09</v>
      </c>
      <c r="L20" s="23">
        <v>10.083</v>
      </c>
      <c r="M20" s="8">
        <v>9.0069999999999997</v>
      </c>
      <c r="N20" s="36">
        <v>16.811</v>
      </c>
      <c r="O20" s="8">
        <v>9.3819999999999997</v>
      </c>
      <c r="P20" s="8">
        <v>7.4290000000000003</v>
      </c>
      <c r="Q20" s="22">
        <v>19.001999999999999</v>
      </c>
      <c r="R20" s="22">
        <v>8.7609999999999992</v>
      </c>
      <c r="S20" s="22">
        <v>10.241</v>
      </c>
      <c r="T20" s="22">
        <v>20.97</v>
      </c>
      <c r="U20" s="22">
        <v>9.766</v>
      </c>
      <c r="V20" s="22">
        <v>11.204000000000001</v>
      </c>
      <c r="W20" s="43"/>
      <c r="X20" s="2"/>
      <c r="Y20" s="1" t="s">
        <v>48</v>
      </c>
      <c r="Z20" s="2"/>
      <c r="AB20" s="19"/>
      <c r="AC20" s="19"/>
    </row>
    <row r="21" spans="1:29" s="1" customFormat="1" ht="20.100000000000001" customHeight="1">
      <c r="B21" s="1" t="s">
        <v>16</v>
      </c>
      <c r="E21" s="22">
        <v>6.2</v>
      </c>
      <c r="F21" s="22">
        <v>2</v>
      </c>
      <c r="G21" s="22">
        <v>4.2</v>
      </c>
      <c r="H21" s="7">
        <v>4.8600000000000003</v>
      </c>
      <c r="I21" s="7">
        <v>1.694</v>
      </c>
      <c r="J21" s="7">
        <v>3.1659999999999999</v>
      </c>
      <c r="K21" s="8">
        <v>3.9950000000000001</v>
      </c>
      <c r="L21" s="23">
        <v>1.6040000000000001</v>
      </c>
      <c r="M21" s="8">
        <v>2.391</v>
      </c>
      <c r="N21" s="36">
        <v>5.181</v>
      </c>
      <c r="O21" s="8">
        <v>2.4</v>
      </c>
      <c r="P21" s="8">
        <v>2.7810000000000001</v>
      </c>
      <c r="Q21" s="22">
        <v>4.1550000000000002</v>
      </c>
      <c r="R21" s="22">
        <v>1.647</v>
      </c>
      <c r="S21" s="22">
        <v>2.508</v>
      </c>
      <c r="T21" s="22">
        <v>4.2249999999999996</v>
      </c>
      <c r="U21" s="22">
        <v>1.3080000000000001</v>
      </c>
      <c r="V21" s="22">
        <v>2.9169999999999998</v>
      </c>
      <c r="W21" s="43"/>
      <c r="X21" s="2"/>
      <c r="Y21" s="1" t="s">
        <v>47</v>
      </c>
      <c r="Z21" s="2"/>
      <c r="AB21" s="19"/>
      <c r="AC21" s="19"/>
    </row>
    <row r="22" spans="1:29" s="1" customFormat="1" ht="20.100000000000001" customHeight="1">
      <c r="A22" s="1" t="s">
        <v>19</v>
      </c>
      <c r="E22" s="40" t="s">
        <v>42</v>
      </c>
      <c r="F22" s="40" t="s">
        <v>42</v>
      </c>
      <c r="G22" s="40" t="s">
        <v>42</v>
      </c>
      <c r="H22" s="40" t="s">
        <v>42</v>
      </c>
      <c r="I22" s="40" t="s">
        <v>42</v>
      </c>
      <c r="J22" s="40" t="s">
        <v>42</v>
      </c>
      <c r="K22" s="40" t="s">
        <v>42</v>
      </c>
      <c r="L22" s="40" t="s">
        <v>42</v>
      </c>
      <c r="M22" s="40" t="s">
        <v>42</v>
      </c>
      <c r="N22" s="40" t="s">
        <v>42</v>
      </c>
      <c r="O22" s="40" t="s">
        <v>42</v>
      </c>
      <c r="P22" s="40" t="s">
        <v>42</v>
      </c>
      <c r="Q22" s="40" t="s">
        <v>42</v>
      </c>
      <c r="R22" s="40" t="s">
        <v>42</v>
      </c>
      <c r="S22" s="40" t="s">
        <v>42</v>
      </c>
      <c r="T22" s="40" t="s">
        <v>42</v>
      </c>
      <c r="U22" s="40" t="s">
        <v>42</v>
      </c>
      <c r="V22" s="40" t="s">
        <v>42</v>
      </c>
      <c r="W22" s="44"/>
      <c r="X22" s="2" t="s">
        <v>24</v>
      </c>
      <c r="Z22" s="2"/>
    </row>
    <row r="23" spans="1:29" s="1" customFormat="1" ht="20.100000000000001" customHeight="1">
      <c r="A23" s="1" t="s">
        <v>6</v>
      </c>
      <c r="E23" s="22">
        <v>5.5</v>
      </c>
      <c r="F23" s="22">
        <v>3.3</v>
      </c>
      <c r="G23" s="22">
        <v>2.2000000000000002</v>
      </c>
      <c r="H23" s="7">
        <v>10.307</v>
      </c>
      <c r="I23" s="7">
        <v>6.7729999999999997</v>
      </c>
      <c r="J23" s="7">
        <v>3.5339999999999998</v>
      </c>
      <c r="K23" s="8">
        <v>5.4059999999999997</v>
      </c>
      <c r="L23" s="23">
        <v>3.0059999999999998</v>
      </c>
      <c r="M23" s="8">
        <v>2.4</v>
      </c>
      <c r="N23" s="36">
        <v>8.76</v>
      </c>
      <c r="O23" s="8">
        <v>5.8010000000000002</v>
      </c>
      <c r="P23" s="8">
        <v>2.9590000000000001</v>
      </c>
      <c r="Q23" s="22">
        <v>1.667</v>
      </c>
      <c r="R23" s="22">
        <v>1.109</v>
      </c>
      <c r="S23" s="22">
        <v>0.55800000000000005</v>
      </c>
      <c r="T23" s="22">
        <v>6.7779999999999996</v>
      </c>
      <c r="U23" s="22">
        <v>3.0259999999999998</v>
      </c>
      <c r="V23" s="22">
        <v>3.7519999999999998</v>
      </c>
      <c r="W23" s="43"/>
      <c r="X23" s="2" t="s">
        <v>7</v>
      </c>
      <c r="Z23" s="2"/>
    </row>
    <row r="24" spans="1:29" s="1" customFormat="1" ht="9" customHeight="1">
      <c r="A24" s="24"/>
      <c r="B24" s="24"/>
      <c r="C24" s="24"/>
      <c r="D24" s="24"/>
      <c r="E24" s="29"/>
      <c r="F24" s="30"/>
      <c r="G24" s="31"/>
      <c r="H24" s="30"/>
      <c r="I24" s="30"/>
      <c r="J24" s="30"/>
      <c r="K24" s="30"/>
      <c r="L24" s="32"/>
      <c r="M24" s="30"/>
      <c r="N24" s="37"/>
      <c r="O24" s="30"/>
      <c r="P24" s="30"/>
      <c r="Q24" s="29"/>
      <c r="R24" s="30"/>
      <c r="S24" s="31"/>
      <c r="T24" s="29"/>
      <c r="U24" s="30"/>
      <c r="V24" s="31"/>
      <c r="W24" s="29"/>
      <c r="X24" s="24"/>
      <c r="Y24" s="24"/>
      <c r="Z24" s="2"/>
      <c r="AA24" s="2"/>
      <c r="AB24" s="2"/>
    </row>
    <row r="25" spans="1:29" s="1" customFormat="1" ht="9" customHeight="1">
      <c r="N25" s="38"/>
      <c r="X25" s="2"/>
      <c r="Z25" s="2"/>
      <c r="AA25" s="2"/>
      <c r="AB25" s="2"/>
    </row>
    <row r="26" spans="1:29" s="1" customFormat="1" ht="17.25">
      <c r="A26" s="1" t="s">
        <v>50</v>
      </c>
      <c r="B26" s="3"/>
      <c r="C26" s="4"/>
      <c r="N26" s="38"/>
    </row>
    <row r="27" spans="1:29" s="1" customFormat="1" ht="17.25">
      <c r="A27" s="1" t="s">
        <v>51</v>
      </c>
      <c r="B27" s="3"/>
      <c r="C27" s="4"/>
      <c r="N27" s="38"/>
    </row>
    <row r="28" spans="1:29" s="1" customFormat="1" ht="15.75" customHeight="1">
      <c r="N28" s="38"/>
      <c r="Z28" s="2"/>
    </row>
    <row r="32" spans="1:29" ht="21.75" customHeight="1">
      <c r="C32" s="25" t="s">
        <v>29</v>
      </c>
    </row>
  </sheetData>
  <mergeCells count="20">
    <mergeCell ref="X9:Y9"/>
    <mergeCell ref="X3:Y3"/>
    <mergeCell ref="N5:P5"/>
    <mergeCell ref="X6:Y6"/>
    <mergeCell ref="X7:Y7"/>
    <mergeCell ref="E4:P4"/>
    <mergeCell ref="Q5:S5"/>
    <mergeCell ref="Q6:S6"/>
    <mergeCell ref="T5:V5"/>
    <mergeCell ref="T6:V6"/>
    <mergeCell ref="Q4:V4"/>
    <mergeCell ref="A9:D9"/>
    <mergeCell ref="E6:G6"/>
    <mergeCell ref="H6:J6"/>
    <mergeCell ref="K6:M6"/>
    <mergeCell ref="N6:P6"/>
    <mergeCell ref="A4:D8"/>
    <mergeCell ref="E5:G5"/>
    <mergeCell ref="H5:J5"/>
    <mergeCell ref="K5:M5"/>
  </mergeCells>
  <phoneticPr fontId="2" type="noConversion"/>
  <pageMargins left="0.55118110200000003" right="0.6" top="0.5" bottom="0.8" header="0.511811024" footer="0.511811024"/>
  <pageSetup paperSize="9" scale="87" orientation="landscape" horizontalDpi="1200" verticalDpi="1200" r:id="rId1"/>
  <headerFooter alignWithMargins="0"/>
  <ignoredErrors>
    <ignoredError sqref="G9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T-2.6</vt:lpstr>
      <vt:lpstr>'T-2.6'!Print_Area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TEST</cp:lastModifiedBy>
  <cp:lastPrinted>2015-07-24T01:59:43Z</cp:lastPrinted>
  <dcterms:created xsi:type="dcterms:W3CDTF">2004-08-16T17:13:42Z</dcterms:created>
  <dcterms:modified xsi:type="dcterms:W3CDTF">2016-07-11T11:41:37Z</dcterms:modified>
</cp:coreProperties>
</file>