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830" windowWidth="19575" windowHeight="8265"/>
  </bookViews>
  <sheets>
    <sheet name="ไตรมาสที่2.65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B15" s="1"/>
  <c r="D19"/>
  <c r="C19"/>
  <c r="B19"/>
  <c r="D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<sst xmlns="http://schemas.openxmlformats.org/spreadsheetml/2006/main" count="32" uniqueCount="23">
  <si>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</si>
  <si>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2556 ไตรมาสที่ 2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</si>
  <si>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</si>
  <si>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</si>
  <si>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</si>
  <si>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</si>
  <si>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</si>
  <si>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</si>
  <si>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</si>
  <si>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2. 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</si>
  <si>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</si>
  <si>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</si>
  <si>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</si>
  <si>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</si>
  <si>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</si>
  <si>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</si>
  <si>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</si>
  <si>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</si>
  <si>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</si>
  <si>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</si>
  <si>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 xml:space="preserve"> --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</si>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</sst>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3" fontId="5" fillId="0" borderId="0" xfId="1" applyNumberFormat="1" applyFont="1" applyAlignment="1">
      <alignment horizontal="right"/>
    </xf>
    <xf numFmtId="0" fontId="5" fillId="0" borderId="0" xfId="1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left" vertical="center"/>
    </xf>
    <xf numFmtId="3" fontId="8" fillId="0" borderId="0" xfId="1" applyNumberFormat="1" applyFont="1" applyAlignment="1">
      <alignment horizontal="right" vertical="center"/>
    </xf>
    <xf numFmtId="3" fontId="9" fillId="0" borderId="0" xfId="1" applyNumberFormat="1" applyFont="1" applyBorder="1"/>
    <xf numFmtId="0" fontId="5" fillId="0" borderId="0" xfId="1" applyFont="1"/>
    <xf numFmtId="0" fontId="5" fillId="0" borderId="0" xfId="1" applyFont="1" applyBorder="1"/>
    <xf numFmtId="0" fontId="5" fillId="0" borderId="0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188" fontId="4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0" xfId="1" applyNumberFormat="1" applyFont="1"/>
    <xf numFmtId="0" fontId="5" fillId="0" borderId="2" xfId="1" applyFont="1" applyBorder="1" applyAlignment="1">
      <alignment horizontal="left" vertical="center"/>
    </xf>
    <xf numFmtId="188" fontId="5" fillId="0" borderId="2" xfId="1" applyNumberFormat="1" applyFont="1" applyBorder="1" applyAlignment="1">
      <alignment horizontal="right" vertical="center"/>
    </xf>
    <xf numFmtId="188" fontId="5" fillId="0" borderId="0" xfId="1" applyNumberFormat="1" applyFont="1" applyBorder="1"/>
    <xf numFmtId="0" fontId="8" fillId="0" borderId="0" xfId="1" applyFont="1" applyBorder="1" applyAlignment="1">
      <alignment horizontal="left" vertical="center"/>
    </xf>
    <xf numFmtId="188" fontId="8" fillId="0" borderId="0" xfId="1" applyNumberFormat="1" applyFont="1" applyBorder="1" applyAlignment="1">
      <alignment horizontal="right" vertical="center"/>
    </xf>
    <xf numFmtId="4" fontId="8" fillId="0" borderId="0" xfId="1" applyNumberFormat="1" applyFont="1" applyBorder="1" applyAlignment="1">
      <alignment horizontal="right" vertical="center"/>
    </xf>
    <xf numFmtId="0" fontId="10" fillId="0" borderId="0" xfId="1" applyFont="1"/>
    <xf numFmtId="0" fontId="8" fillId="0" borderId="0" xfId="1" applyFont="1"/>
    <xf numFmtId="188" fontId="5" fillId="0" borderId="0" xfId="1" applyNumberFormat="1" applyFont="1" applyAlignment="1">
      <alignment horizontal="left" vertical="center"/>
    </xf>
    <xf numFmtId="0" fontId="3" fillId="0" borderId="0" xfId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5</xdr:row>
      <xdr:rowOff>200025</xdr:rowOff>
    </xdr:from>
    <xdr:to>
      <xdr:col>0</xdr:col>
      <xdr:colOff>790575</xdr:colOff>
      <xdr:row>5</xdr:row>
      <xdr:rowOff>200025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23900" y="1914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733425</xdr:colOff>
      <xdr:row>15</xdr:row>
      <xdr:rowOff>209550</xdr:rowOff>
    </xdr:from>
    <xdr:to>
      <xdr:col>0</xdr:col>
      <xdr:colOff>800100</xdr:colOff>
      <xdr:row>15</xdr:row>
      <xdr:rowOff>209550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33425" y="5353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view="pageBreakPreview" topLeftCell="A16" zoomScaleSheetLayoutView="100" workbookViewId="0">
      <selection activeCell="B32" sqref="B32"/>
    </sheetView>
  </sheetViews>
  <sheetFormatPr defaultColWidth="16.25" defaultRowHeight="27" customHeight="1"/>
  <cols>
    <col min="1" max="1" width="24.625" style="42" customWidth="1"/>
    <col min="2" max="4" width="16.625" style="42" customWidth="1"/>
    <col min="5" max="16384" width="16.25" style="42"/>
  </cols>
  <sheetData>
    <row r="1" spans="1:8" s="3" customFormat="1" ht="27" customHeight="1">
      <c r="A1" s="1" t="s">
        <v>0</v>
      </c>
      <c r="B1" s="2"/>
      <c r="C1" s="2"/>
      <c r="D1" s="2"/>
    </row>
    <row r="2" spans="1:8" s="3" customFormat="1" ht="27" customHeight="1">
      <c r="A2" s="1" t="s">
        <v>1</v>
      </c>
      <c r="B2" s="2"/>
      <c r="C2" s="2"/>
      <c r="D2" s="2"/>
    </row>
    <row r="3" spans="1:8" s="7" customFormat="1" ht="27" customHeight="1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7" customFormat="1" ht="27" customHeight="1">
      <c r="A4" s="8"/>
      <c r="B4" s="8"/>
      <c r="C4" s="8" t="s">
        <v>6</v>
      </c>
      <c r="D4" s="8"/>
      <c r="E4" s="6"/>
    </row>
    <row r="5" spans="1:8" s="13" customFormat="1" ht="27" customHeight="1">
      <c r="A5" s="9" t="s">
        <v>7</v>
      </c>
      <c r="B5" s="10">
        <v>612237.52</v>
      </c>
      <c r="C5" s="10">
        <v>339888.21</v>
      </c>
      <c r="D5" s="10">
        <v>272349.31</v>
      </c>
      <c r="E5" s="11"/>
      <c r="F5" s="12"/>
      <c r="G5" s="12"/>
      <c r="H5" s="12"/>
    </row>
    <row r="6" spans="1:8" s="19" customFormat="1" ht="27" customHeight="1">
      <c r="A6" s="14" t="s">
        <v>8</v>
      </c>
      <c r="B6" s="15">
        <v>3361.41</v>
      </c>
      <c r="C6" s="15">
        <v>2365.8200000000002</v>
      </c>
      <c r="D6" s="15">
        <v>995.59</v>
      </c>
      <c r="E6" s="16"/>
      <c r="F6" s="17"/>
      <c r="G6" s="18"/>
      <c r="H6" s="18"/>
    </row>
    <row r="7" spans="1:8" s="19" customFormat="1" ht="27" customHeight="1">
      <c r="A7" s="20" t="s">
        <v>9</v>
      </c>
      <c r="B7" s="15">
        <v>1159.68</v>
      </c>
      <c r="C7" s="15" t="s">
        <v>10</v>
      </c>
      <c r="D7" s="15">
        <v>1159.68</v>
      </c>
      <c r="E7" s="16"/>
      <c r="F7" s="17"/>
      <c r="G7" s="18"/>
      <c r="H7" s="18"/>
    </row>
    <row r="8" spans="1:8" s="19" customFormat="1" ht="27" customHeight="1">
      <c r="A8" s="20" t="s">
        <v>11</v>
      </c>
      <c r="B8" s="15">
        <v>879.61</v>
      </c>
      <c r="C8" s="15">
        <v>94.6</v>
      </c>
      <c r="D8" s="15">
        <v>785.01</v>
      </c>
      <c r="E8" s="21"/>
      <c r="F8" s="17"/>
      <c r="G8" s="18"/>
      <c r="H8" s="18"/>
    </row>
    <row r="9" spans="1:8" s="19" customFormat="1" ht="27" customHeight="1">
      <c r="A9" s="14" t="s">
        <v>12</v>
      </c>
      <c r="B9" s="15">
        <v>2440.4699999999998</v>
      </c>
      <c r="C9" s="15">
        <v>430.3</v>
      </c>
      <c r="D9" s="15">
        <v>2010.17</v>
      </c>
      <c r="E9" s="21"/>
      <c r="F9" s="17"/>
      <c r="G9" s="18"/>
      <c r="H9" s="18"/>
    </row>
    <row r="10" spans="1:8" s="19" customFormat="1" ht="27" customHeight="1">
      <c r="A10" s="14" t="s">
        <v>13</v>
      </c>
      <c r="B10" s="15">
        <v>54238.53</v>
      </c>
      <c r="C10" s="15">
        <v>16669.79</v>
      </c>
      <c r="D10" s="15">
        <v>37568.74</v>
      </c>
      <c r="E10" s="21"/>
      <c r="F10" s="17"/>
      <c r="G10" s="18"/>
      <c r="H10" s="18"/>
    </row>
    <row r="11" spans="1:8" s="23" customFormat="1" ht="27" customHeight="1">
      <c r="A11" s="14" t="s">
        <v>14</v>
      </c>
      <c r="B11" s="15">
        <v>86128.27</v>
      </c>
      <c r="C11" s="15">
        <v>44011.3</v>
      </c>
      <c r="D11" s="15">
        <v>42116.97</v>
      </c>
      <c r="E11" s="22"/>
      <c r="F11" s="17"/>
      <c r="G11" s="18"/>
      <c r="H11" s="18"/>
    </row>
    <row r="12" spans="1:8" s="23" customFormat="1" ht="27" customHeight="1">
      <c r="A12" s="14" t="s">
        <v>15</v>
      </c>
      <c r="B12" s="15">
        <v>275057.48</v>
      </c>
      <c r="C12" s="15">
        <v>158020.31</v>
      </c>
      <c r="D12" s="15">
        <v>117037.16</v>
      </c>
      <c r="E12" s="24"/>
      <c r="F12" s="17"/>
      <c r="G12" s="18"/>
      <c r="H12" s="18"/>
    </row>
    <row r="13" spans="1:8" s="23" customFormat="1" ht="27" customHeight="1">
      <c r="A13" s="25" t="s">
        <v>16</v>
      </c>
      <c r="B13" s="15">
        <v>188972.07</v>
      </c>
      <c r="C13" s="15">
        <v>118296.09</v>
      </c>
      <c r="D13" s="15">
        <v>70675.98</v>
      </c>
      <c r="E13" s="24"/>
      <c r="F13" s="17"/>
      <c r="G13" s="18"/>
      <c r="H13" s="18"/>
    </row>
    <row r="14" spans="1:8" s="23" customFormat="1" ht="27" customHeight="1">
      <c r="B14" s="26"/>
      <c r="C14" s="26" t="s">
        <v>17</v>
      </c>
      <c r="D14" s="26" t="s">
        <v>18</v>
      </c>
      <c r="E14" s="24"/>
    </row>
    <row r="15" spans="1:8" s="13" customFormat="1" ht="27" customHeight="1">
      <c r="A15" s="9" t="s">
        <v>7</v>
      </c>
      <c r="B15" s="27">
        <f>SUM(B16:B23)</f>
        <v>100</v>
      </c>
      <c r="C15" s="27">
        <f>SUM(C16:C23)</f>
        <v>99.972167319366548</v>
      </c>
      <c r="D15" s="27">
        <f>SUM(D16:D23)</f>
        <v>100.03101610058515</v>
      </c>
      <c r="E15" s="11"/>
    </row>
    <row r="16" spans="1:8" s="19" customFormat="1" ht="27" customHeight="1">
      <c r="A16" s="14" t="s">
        <v>8</v>
      </c>
      <c r="B16" s="28">
        <f>B6*100/$B$5</f>
        <v>0.54903691626086559</v>
      </c>
      <c r="C16" s="28">
        <f>C6*100/$C$5</f>
        <v>0.69605827162995748</v>
      </c>
      <c r="D16" s="28">
        <f>D8*100/$C$5</f>
        <v>0.23096123281240027</v>
      </c>
      <c r="E16" s="28"/>
      <c r="F16" s="29"/>
      <c r="G16" s="30"/>
    </row>
    <row r="17" spans="1:8" s="19" customFormat="1" ht="27" customHeight="1">
      <c r="A17" s="20" t="s">
        <v>9</v>
      </c>
      <c r="B17" s="28">
        <f>B7*100/$B$5</f>
        <v>0.18941668259730307</v>
      </c>
      <c r="C17" s="28" t="s">
        <v>19</v>
      </c>
      <c r="D17" s="28">
        <f>D9*100/$C$5</f>
        <v>0.59142092630985932</v>
      </c>
      <c r="E17" s="28"/>
      <c r="F17" s="29"/>
      <c r="G17" s="29"/>
    </row>
    <row r="18" spans="1:8" s="19" customFormat="1" ht="27" customHeight="1">
      <c r="A18" s="20" t="s">
        <v>11</v>
      </c>
      <c r="B18" s="28">
        <f t="shared" ref="B18:B23" si="0">B8*100/$B$5</f>
        <v>0.1436713646690585</v>
      </c>
      <c r="C18" s="28" t="s">
        <v>20</v>
      </c>
      <c r="D18" s="28">
        <f t="shared" ref="D18:D23" si="1">D8*100/$D$5</f>
        <v>0.28823645633616624</v>
      </c>
      <c r="E18" s="29"/>
      <c r="F18" s="29"/>
      <c r="G18" s="29"/>
      <c r="H18" s="30"/>
    </row>
    <row r="19" spans="1:8" s="19" customFormat="1" ht="27" customHeight="1">
      <c r="A19" s="14" t="s">
        <v>12</v>
      </c>
      <c r="B19" s="28">
        <f t="shared" si="0"/>
        <v>0.3986149035753313</v>
      </c>
      <c r="C19" s="28">
        <f>C9*100/$C$5</f>
        <v>0.1266004490123385</v>
      </c>
      <c r="D19" s="28">
        <f t="shared" si="1"/>
        <v>0.73808521857463127</v>
      </c>
      <c r="E19" s="29"/>
      <c r="F19" s="29"/>
      <c r="G19" s="30"/>
      <c r="H19" s="30"/>
    </row>
    <row r="20" spans="1:8" s="19" customFormat="1" ht="27" customHeight="1">
      <c r="A20" s="14" t="s">
        <v>13</v>
      </c>
      <c r="B20" s="28">
        <f t="shared" si="0"/>
        <v>8.8590666576592696</v>
      </c>
      <c r="C20" s="28">
        <f>C10*100/$C$5</f>
        <v>4.9044919798777364</v>
      </c>
      <c r="D20" s="28">
        <f t="shared" si="1"/>
        <v>13.794321711334609</v>
      </c>
      <c r="E20" s="31"/>
      <c r="F20" s="29"/>
      <c r="G20" s="29"/>
      <c r="H20" s="29"/>
    </row>
    <row r="21" spans="1:8" s="23" customFormat="1" ht="27" customHeight="1">
      <c r="A21" s="14" t="s">
        <v>14</v>
      </c>
      <c r="B21" s="28">
        <f t="shared" si="0"/>
        <v>14.067786959544721</v>
      </c>
      <c r="C21" s="28">
        <f>C11*100/$C$5</f>
        <v>12.948757475288712</v>
      </c>
      <c r="D21" s="28">
        <f t="shared" si="1"/>
        <v>15.46432043466532</v>
      </c>
      <c r="E21" s="32"/>
      <c r="F21" s="29"/>
      <c r="G21" s="29"/>
      <c r="H21" s="29"/>
    </row>
    <row r="22" spans="1:8" s="23" customFormat="1" ht="27" customHeight="1">
      <c r="A22" s="14" t="s">
        <v>15</v>
      </c>
      <c r="B22" s="28">
        <f t="shared" si="0"/>
        <v>44.926596462105095</v>
      </c>
      <c r="C22" s="28">
        <f>C12*100/$C$5</f>
        <v>46.49184801085039</v>
      </c>
      <c r="D22" s="28">
        <f t="shared" si="1"/>
        <v>42.973180288211488</v>
      </c>
      <c r="E22" s="32"/>
      <c r="F22" s="29"/>
      <c r="G22" s="29"/>
      <c r="H22" s="29"/>
    </row>
    <row r="23" spans="1:8" s="23" customFormat="1" ht="27" customHeight="1">
      <c r="A23" s="33" t="s">
        <v>16</v>
      </c>
      <c r="B23" s="34">
        <f t="shared" si="0"/>
        <v>30.865810053588351</v>
      </c>
      <c r="C23" s="34">
        <f>C13*100/$C$5</f>
        <v>34.804411132707422</v>
      </c>
      <c r="D23" s="34">
        <f t="shared" si="1"/>
        <v>25.950489832340679</v>
      </c>
      <c r="E23" s="35"/>
    </row>
    <row r="24" spans="1:8" s="23" customFormat="1" ht="27" customHeight="1">
      <c r="A24" s="36"/>
      <c r="B24" s="37"/>
      <c r="C24" s="37"/>
      <c r="D24" s="38"/>
      <c r="E24" s="24"/>
      <c r="F24" s="32"/>
    </row>
    <row r="25" spans="1:8" s="23" customFormat="1" ht="27" customHeight="1">
      <c r="A25" s="39" t="s">
        <v>21</v>
      </c>
      <c r="B25" s="40"/>
      <c r="C25" s="40"/>
      <c r="D25" s="40"/>
    </row>
    <row r="26" spans="1:8" ht="27" customHeight="1">
      <c r="A26" s="41" t="s">
        <v>22</v>
      </c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>&amp;R&amp;"TH SarabunPSK,ธรรมดา"&amp;16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ไตรมาสที่2.656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2013-11-01T03:16:26Z</dcterms:created>
  <dcterms:modified xsi:type="dcterms:W3CDTF">2013-11-01T03:21:58Z</dcterms:modified>
</cp:coreProperties>
</file>