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C15" s="1"/>
  <c r="B21"/>
  <c r="D20"/>
  <c r="C20"/>
  <c r="B20"/>
  <c r="D19"/>
  <c r="C19"/>
  <c r="B19"/>
  <c r="D18"/>
  <c r="C18"/>
  <c r="B18"/>
  <c r="D17"/>
  <c r="B17"/>
  <c r="B15" s="1"/>
  <c r="D16"/>
  <c r="C16"/>
  <c r="B16"/>
  <c r="D15"/>
</calcChain>
</file>

<file path=xl/sharedStrings.xml><?xml version="1.0" encoding="utf-8"?>
<sst xmlns="http://schemas.openxmlformats.org/spreadsheetml/2006/main" count="31" uniqueCount="20">
  <si>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</si>
  <si>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</si>
  <si>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</si>
  <si>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</si>
  <si>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</si>
  <si>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</si>
  <si>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</si>
  <si>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</si>
  <si>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</si>
  <si>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</si>
  <si>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</si>
  <si>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</si>
  <si>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</si>
  <si>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</si>
  <si>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</si>
  <si>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</si>
  <si>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</si>
  <si>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</si>
  <si>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</si>
  <si>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ไตรมาสที่ 2  เดือนเมษายน - มิถุนายน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</si>
</sst>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6" workbookViewId="0">
      <selection activeCell="F25" sqref="F25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500009.61</v>
      </c>
      <c r="C5" s="10">
        <v>271325.83</v>
      </c>
      <c r="D5" s="10">
        <v>228683.77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6442.63</v>
      </c>
      <c r="C6" s="16">
        <v>3557.42</v>
      </c>
      <c r="D6" s="16">
        <v>2885.21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528.04</v>
      </c>
      <c r="C7" s="16" t="s">
        <v>9</v>
      </c>
      <c r="D7" s="16">
        <v>528.04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8565.08</v>
      </c>
      <c r="C8" s="16">
        <v>4879.66</v>
      </c>
      <c r="D8" s="16">
        <v>3685.41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40997.42</v>
      </c>
      <c r="C9" s="16">
        <v>19128.02</v>
      </c>
      <c r="D9" s="16">
        <v>21869.4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19294.7</v>
      </c>
      <c r="C10" s="16">
        <v>12322.43</v>
      </c>
      <c r="D10" s="16">
        <v>6972.27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86114.66</v>
      </c>
      <c r="C11" s="16">
        <v>44687.74</v>
      </c>
      <c r="D11" s="16">
        <v>41426.92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155248.79</v>
      </c>
      <c r="C12" s="16">
        <v>89829.57</v>
      </c>
      <c r="D12" s="16">
        <v>65419.23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182818.28</v>
      </c>
      <c r="C13" s="16">
        <v>96920.99</v>
      </c>
      <c r="D13" s="16">
        <v>85897.279999999999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99.999998000038445</v>
      </c>
      <c r="C15" s="23">
        <f>SUM(C16:C23)</f>
        <v>100</v>
      </c>
      <c r="D15" s="23">
        <f>SUM(D16:D23)</f>
        <v>99.999995627149232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1.2885012350062632</v>
      </c>
      <c r="C16" s="26">
        <f>(C6/$C$5)*100</f>
        <v>1.3111247093577489</v>
      </c>
      <c r="D16" s="25">
        <f>(D6/$D$5)*100</f>
        <v>1.2616592773505528</v>
      </c>
      <c r="E16" s="24"/>
      <c r="I16" s="27"/>
    </row>
    <row r="17" spans="1:10" s="14" customFormat="1" ht="30.75" customHeight="1">
      <c r="A17" s="15" t="s">
        <v>8</v>
      </c>
      <c r="B17" s="25">
        <f>(B7/$B$5)*100</f>
        <v>0.10560597025325172</v>
      </c>
      <c r="C17" s="16" t="s">
        <v>9</v>
      </c>
      <c r="D17" s="25">
        <f>(D7/$D$5)*100</f>
        <v>0.23090401212119252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10</v>
      </c>
      <c r="B18" s="25">
        <f t="shared" ref="B18:B23" si="0">(B8/$B$5)*100</f>
        <v>1.7129830764652705</v>
      </c>
      <c r="C18" s="30">
        <f t="shared" ref="C18:C23" si="1">(C8/$C$5)*100</f>
        <v>1.7984502249564664</v>
      </c>
      <c r="D18" s="30">
        <f t="shared" ref="D18:D23" si="2">(D8/$D$5)*100</f>
        <v>1.611574796060079</v>
      </c>
      <c r="E18" s="28"/>
      <c r="H18" s="23"/>
      <c r="I18" s="23"/>
    </row>
    <row r="19" spans="1:10" s="14" customFormat="1" ht="30.75" customHeight="1">
      <c r="A19" s="15" t="s">
        <v>11</v>
      </c>
      <c r="B19" s="25">
        <f t="shared" si="0"/>
        <v>8.1993264089464191</v>
      </c>
      <c r="C19" s="30">
        <f t="shared" si="1"/>
        <v>7.0498337736587775</v>
      </c>
      <c r="D19" s="30">
        <f t="shared" si="2"/>
        <v>9.5631622655162651</v>
      </c>
      <c r="E19" s="28"/>
      <c r="H19" s="23"/>
      <c r="I19" s="23"/>
    </row>
    <row r="20" spans="1:10" s="14" customFormat="1" ht="30.75" customHeight="1">
      <c r="A20" s="15" t="s">
        <v>12</v>
      </c>
      <c r="B20" s="25">
        <f t="shared" si="0"/>
        <v>3.8588658325986978</v>
      </c>
      <c r="C20" s="30">
        <f t="shared" si="1"/>
        <v>4.5415617082973636</v>
      </c>
      <c r="D20" s="30">
        <f t="shared" si="2"/>
        <v>3.0488696246349272</v>
      </c>
      <c r="E20" s="28"/>
      <c r="I20" s="29"/>
    </row>
    <row r="21" spans="1:10" ht="30.75" customHeight="1">
      <c r="A21" s="15" t="s">
        <v>13</v>
      </c>
      <c r="B21" s="25">
        <f t="shared" si="0"/>
        <v>17.222600981609133</v>
      </c>
      <c r="C21" s="30">
        <f t="shared" si="1"/>
        <v>16.470138504690095</v>
      </c>
      <c r="D21" s="30">
        <f t="shared" si="2"/>
        <v>18.115373906945823</v>
      </c>
      <c r="E21" s="22"/>
      <c r="I21" s="31"/>
    </row>
    <row r="22" spans="1:10" ht="30.75" customHeight="1">
      <c r="A22" s="15" t="s">
        <v>14</v>
      </c>
      <c r="B22" s="25">
        <f t="shared" si="0"/>
        <v>31.049161235121066</v>
      </c>
      <c r="C22" s="30">
        <f t="shared" si="1"/>
        <v>33.107636674326216</v>
      </c>
      <c r="D22" s="30">
        <f t="shared" si="2"/>
        <v>28.606853035525877</v>
      </c>
      <c r="E22" s="22"/>
    </row>
    <row r="23" spans="1:10" ht="30.75" customHeight="1">
      <c r="A23" s="32" t="s">
        <v>15</v>
      </c>
      <c r="B23" s="33">
        <f t="shared" si="0"/>
        <v>36.562953260038341</v>
      </c>
      <c r="C23" s="33">
        <f t="shared" si="1"/>
        <v>35.721254404713335</v>
      </c>
      <c r="D23" s="33">
        <f t="shared" si="2"/>
        <v>37.561598708994524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17</v>
      </c>
    </row>
    <row r="25" spans="1:10" ht="24" customHeight="1">
      <c r="A25" s="35" t="s">
        <v>18</v>
      </c>
      <c r="B25" s="31"/>
      <c r="C25" s="31"/>
      <c r="D25" s="31"/>
    </row>
    <row r="26" spans="1:10" s="38" customFormat="1" ht="25.5" customHeight="1">
      <c r="A26" s="36" t="s">
        <v>19</v>
      </c>
      <c r="B26" s="37"/>
    </row>
    <row r="27" spans="1:10" s="38" customFormat="1" ht="18.75">
      <c r="A27" s="36"/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2013-08-23T10:20:33Z</dcterms:created>
  <dcterms:modified xsi:type="dcterms:W3CDTF">2013-08-23T10:20:46Z</dcterms:modified>
</cp:coreProperties>
</file>