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5315" windowHeight="5955"/>
  </bookViews>
  <sheets>
    <sheet name="ตารางที่6" sheetId="1" r:id="rId1"/>
  </sheets>
  <calcPr calcId="125725"/>
</workbook>
</file>

<file path=xl/calcChain.xml><?xml version="1.0" encoding="utf-8"?>
<calcChain xmlns="http://schemas.openxmlformats.org/spreadsheetml/2006/main">
  <c r="B5" i="1"/>
  <c r="C5"/>
  <c r="D5"/>
  <c r="D16" s="1"/>
  <c r="B9"/>
  <c r="B10"/>
  <c r="B11"/>
  <c r="B13"/>
  <c r="B7"/>
  <c r="B8"/>
  <c r="B12"/>
  <c r="B14"/>
  <c r="D25" l="1"/>
  <c r="D19"/>
  <c r="D21"/>
  <c r="D24"/>
  <c r="D20"/>
  <c r="D23"/>
  <c r="D18"/>
  <c r="D22"/>
  <c r="B19"/>
  <c r="B18" l="1"/>
  <c r="B16"/>
  <c r="B21"/>
  <c r="B25"/>
  <c r="B20"/>
  <c r="B24"/>
  <c r="B22"/>
  <c r="B23"/>
  <c r="C23"/>
  <c r="C20"/>
  <c r="C25"/>
  <c r="C24"/>
  <c r="C18"/>
  <c r="C22"/>
  <c r="C21"/>
  <c r="C19"/>
  <c r="C16"/>
</calcChain>
</file>

<file path=xl/sharedStrings.xml><?xml version="1.0" encoding="utf-8"?>
<sst xmlns="http://schemas.openxmlformats.org/spreadsheetml/2006/main" count="24" uniqueCount="15">
  <si>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</si>
  <si>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</si>
  <si>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</si>
  <si>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</si>
  <si>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</si>
  <si>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</si>
  <si>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</si>
  <si>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1.  0 ชั่วโมง</t>
  </si>
  <si>
    <t>ยอดรวม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</si>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</sst>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187" fontId="2" fillId="0" borderId="0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187" fontId="2" fillId="0" borderId="0" xfId="1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87" fontId="3" fillId="0" borderId="0" xfId="1" applyNumberFormat="1" applyFont="1" applyFill="1" applyBorder="1" applyAlignment="1">
      <alignment horizontal="right"/>
    </xf>
    <xf numFmtId="188" fontId="2" fillId="0" borderId="0" xfId="1" applyNumberFormat="1" applyFont="1" applyBorder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Alignment="1">
      <alignment vertical="center"/>
    </xf>
    <xf numFmtId="188" fontId="3" fillId="0" borderId="0" xfId="1" applyNumberFormat="1" applyFont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096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B6" sqref="B6"/>
    </sheetView>
  </sheetViews>
  <sheetFormatPr defaultRowHeight="30.75" customHeight="1"/>
  <cols>
    <col min="1" max="1" width="30.140625" style="1" customWidth="1"/>
    <col min="2" max="4" width="17.85546875" style="1" customWidth="1"/>
    <col min="5" max="16384" width="9.140625" style="1"/>
  </cols>
  <sheetData>
    <row r="1" spans="1:5" s="26" customFormat="1" ht="36.75" customHeight="1">
      <c r="A1" s="26" t="s">
        <v>14</v>
      </c>
      <c r="B1" s="27"/>
      <c r="C1" s="27"/>
      <c r="D1" s="27"/>
    </row>
    <row r="2" spans="1:5" ht="17.25" customHeight="1"/>
    <row r="3" spans="1:5" s="21" customFormat="1" ht="30.75" customHeight="1">
      <c r="A3" s="25" t="s">
        <v>13</v>
      </c>
      <c r="B3" s="24" t="s">
        <v>12</v>
      </c>
      <c r="C3" s="24" t="s">
        <v>11</v>
      </c>
      <c r="D3" s="24" t="s">
        <v>10</v>
      </c>
      <c r="E3" s="22"/>
    </row>
    <row r="4" spans="1:5" s="21" customFormat="1" ht="30.75" customHeight="1">
      <c r="A4" s="23"/>
      <c r="B4" s="28" t="s">
        <v>9</v>
      </c>
      <c r="C4" s="28"/>
      <c r="D4" s="28"/>
      <c r="E4" s="22"/>
    </row>
    <row r="5" spans="1:5" s="11" customFormat="1" ht="30.75" customHeight="1">
      <c r="A5" s="14" t="s">
        <v>8</v>
      </c>
      <c r="B5" s="20">
        <f>SUM(B7:B14)-1</f>
        <v>363030</v>
      </c>
      <c r="C5" s="20">
        <f>SUM(C7:C14)-1</f>
        <v>192290</v>
      </c>
      <c r="D5" s="20">
        <f>SUM(D7:D14)-1</f>
        <v>170741</v>
      </c>
      <c r="E5" s="12"/>
    </row>
    <row r="6" spans="1:5" s="11" customFormat="1" ht="6" customHeight="1">
      <c r="A6" s="14"/>
      <c r="B6" s="20"/>
      <c r="C6" s="19"/>
      <c r="D6" s="18"/>
      <c r="E6" s="12"/>
    </row>
    <row r="7" spans="1:5" s="8" customFormat="1" ht="30.75" customHeight="1">
      <c r="A7" s="7" t="s">
        <v>7</v>
      </c>
      <c r="B7" s="17">
        <f t="shared" ref="B7:B14" si="0">SUM(C7:D7)</f>
        <v>5572</v>
      </c>
      <c r="C7" s="17">
        <v>3742</v>
      </c>
      <c r="D7" s="16">
        <v>1830</v>
      </c>
      <c r="E7" s="9"/>
    </row>
    <row r="8" spans="1:5" s="8" customFormat="1" ht="30.75" customHeight="1">
      <c r="A8" s="7" t="s">
        <v>6</v>
      </c>
      <c r="B8" s="17">
        <f t="shared" si="0"/>
        <v>5676</v>
      </c>
      <c r="C8" s="17">
        <v>2772</v>
      </c>
      <c r="D8" s="16">
        <v>2904</v>
      </c>
      <c r="E8" s="9"/>
    </row>
    <row r="9" spans="1:5" s="8" customFormat="1" ht="30.75" customHeight="1">
      <c r="A9" s="10" t="s">
        <v>5</v>
      </c>
      <c r="B9" s="17">
        <f>SUM(C9:D9)+1</f>
        <v>42858</v>
      </c>
      <c r="C9" s="17">
        <v>18320</v>
      </c>
      <c r="D9" s="16">
        <v>24537</v>
      </c>
      <c r="E9" s="9"/>
    </row>
    <row r="10" spans="1:5" s="8" customFormat="1" ht="30.75" customHeight="1">
      <c r="A10" s="7" t="s">
        <v>4</v>
      </c>
      <c r="B10" s="17">
        <f>SUM(C10:D10)-1</f>
        <v>59168</v>
      </c>
      <c r="C10" s="17">
        <v>28674</v>
      </c>
      <c r="D10" s="16">
        <v>30495</v>
      </c>
      <c r="E10" s="9"/>
    </row>
    <row r="11" spans="1:5" s="8" customFormat="1" ht="30.75" customHeight="1">
      <c r="A11" s="7" t="s">
        <v>3</v>
      </c>
      <c r="B11" s="17">
        <f>SUM(C11:D11)-1</f>
        <v>40856</v>
      </c>
      <c r="C11" s="17">
        <v>20293</v>
      </c>
      <c r="D11" s="16">
        <v>20564</v>
      </c>
      <c r="E11" s="9"/>
    </row>
    <row r="12" spans="1:5" ht="30.75" customHeight="1">
      <c r="A12" s="7" t="s">
        <v>2</v>
      </c>
      <c r="B12" s="17">
        <f t="shared" si="0"/>
        <v>36835</v>
      </c>
      <c r="C12" s="17">
        <v>19700</v>
      </c>
      <c r="D12" s="16">
        <v>17135</v>
      </c>
      <c r="E12" s="5"/>
    </row>
    <row r="13" spans="1:5" ht="30.75" customHeight="1">
      <c r="A13" s="7" t="s">
        <v>1</v>
      </c>
      <c r="B13" s="17">
        <f>SUM(C13:D13)-1</f>
        <v>75670</v>
      </c>
      <c r="C13" s="16">
        <v>44331</v>
      </c>
      <c r="D13" s="16">
        <v>31340</v>
      </c>
      <c r="E13" s="5"/>
    </row>
    <row r="14" spans="1:5" ht="30.75" customHeight="1">
      <c r="A14" s="4" t="s">
        <v>0</v>
      </c>
      <c r="B14" s="17">
        <f t="shared" si="0"/>
        <v>96396</v>
      </c>
      <c r="C14" s="16">
        <v>54459</v>
      </c>
      <c r="D14" s="16">
        <v>41937</v>
      </c>
      <c r="E14" s="5"/>
    </row>
    <row r="15" spans="1:5" ht="25.5" customHeight="1">
      <c r="B15" s="29"/>
      <c r="C15" s="29"/>
      <c r="D15" s="29"/>
      <c r="E15" s="5"/>
    </row>
    <row r="16" spans="1:5" s="11" customFormat="1" ht="30.75" customHeight="1">
      <c r="A16" s="14" t="s">
        <v>8</v>
      </c>
      <c r="B16" s="15">
        <f>B5/$B$5*100</f>
        <v>100</v>
      </c>
      <c r="C16" s="15">
        <f>C5/$C$5*100</f>
        <v>100</v>
      </c>
      <c r="D16" s="15">
        <f>D5/$D$5*100</f>
        <v>100</v>
      </c>
      <c r="E16" s="12"/>
    </row>
    <row r="17" spans="1:5" s="11" customFormat="1" ht="6" customHeight="1">
      <c r="A17" s="14"/>
      <c r="B17" s="13"/>
      <c r="C17" s="13"/>
      <c r="D17" s="13"/>
      <c r="E17" s="12"/>
    </row>
    <row r="18" spans="1:5" s="8" customFormat="1" ht="30.75" customHeight="1">
      <c r="A18" s="7" t="s">
        <v>7</v>
      </c>
      <c r="B18" s="6">
        <f>SUM(B7*100/B5)</f>
        <v>1.5348593780128363</v>
      </c>
      <c r="C18" s="6">
        <f>SUM(C7*100/C5)</f>
        <v>1.9460190337511052</v>
      </c>
      <c r="D18" s="6">
        <f>SUM(D7*100/D5)</f>
        <v>1.0717988063792527</v>
      </c>
      <c r="E18" s="9"/>
    </row>
    <row r="19" spans="1:5" s="8" customFormat="1" ht="30.75" customHeight="1">
      <c r="A19" s="7" t="s">
        <v>6</v>
      </c>
      <c r="B19" s="6">
        <f>SUM(B8*100/B5)</f>
        <v>1.5635071481695728</v>
      </c>
      <c r="C19" s="6">
        <f>SUM(C8*100/C5)</f>
        <v>1.4415726246814706</v>
      </c>
      <c r="D19" s="6">
        <f>SUM(D8*100/D5)</f>
        <v>1.7008217124182241</v>
      </c>
      <c r="E19" s="9"/>
    </row>
    <row r="20" spans="1:5" s="8" customFormat="1" ht="30.75" customHeight="1">
      <c r="A20" s="10" t="s">
        <v>5</v>
      </c>
      <c r="B20" s="6">
        <f>SUM(B9*100/B5)</f>
        <v>11.80563589785968</v>
      </c>
      <c r="C20" s="6">
        <f>SUM(C9*100/C5)</f>
        <v>9.5272765094388685</v>
      </c>
      <c r="D20" s="6">
        <f>SUM(D9*100/D5)</f>
        <v>14.370889241599849</v>
      </c>
      <c r="E20" s="9"/>
    </row>
    <row r="21" spans="1:5" s="8" customFormat="1" ht="30.75" customHeight="1">
      <c r="A21" s="7" t="s">
        <v>4</v>
      </c>
      <c r="B21" s="6">
        <f>SUM(B10*100/B5)</f>
        <v>16.298377544555546</v>
      </c>
      <c r="C21" s="6">
        <f>SUM(C10*100/C5)</f>
        <v>14.911851890373914</v>
      </c>
      <c r="D21" s="6">
        <f>SUM(D10*100/D5)</f>
        <v>17.860385027614925</v>
      </c>
      <c r="E21" s="9"/>
    </row>
    <row r="22" spans="1:5" ht="30.75" customHeight="1">
      <c r="A22" s="7" t="s">
        <v>3</v>
      </c>
      <c r="B22" s="6">
        <f>SUM(B11*100/B5)</f>
        <v>11.254166322342506</v>
      </c>
      <c r="C22" s="6">
        <f>SUM(C11*100/C5)</f>
        <v>10.553330906443392</v>
      </c>
      <c r="D22" s="6">
        <f>SUM(D11*100/D5)</f>
        <v>12.043973035181942</v>
      </c>
      <c r="E22" s="5"/>
    </row>
    <row r="23" spans="1:5" ht="30.75" customHeight="1">
      <c r="A23" s="7" t="s">
        <v>2</v>
      </c>
      <c r="B23" s="6">
        <f>SUM(B12*100/B5)</f>
        <v>10.146544362724844</v>
      </c>
      <c r="C23" s="6">
        <f>SUM(C12*100/C5)</f>
        <v>10.244942534713193</v>
      </c>
      <c r="D23" s="6">
        <f>SUM(D12*100/D5)</f>
        <v>10.035668058638523</v>
      </c>
      <c r="E23" s="5"/>
    </row>
    <row r="24" spans="1:5" ht="30.75" customHeight="1">
      <c r="A24" s="7" t="s">
        <v>1</v>
      </c>
      <c r="B24" s="6">
        <f>SUM(B13*100/B5)</f>
        <v>20.844007382310004</v>
      </c>
      <c r="C24" s="6">
        <f>SUM(C13*100/C5)</f>
        <v>23.054240990171095</v>
      </c>
      <c r="D24" s="6">
        <f>SUM(D13*100/D5)</f>
        <v>18.355286662254525</v>
      </c>
      <c r="E24" s="5"/>
    </row>
    <row r="25" spans="1:5" ht="30.75" customHeight="1">
      <c r="A25" s="4" t="s">
        <v>0</v>
      </c>
      <c r="B25" s="3">
        <f>SUM(B14*100/B5)</f>
        <v>26.553177423353443</v>
      </c>
      <c r="C25" s="3">
        <f>SUM(C14*100/C5)</f>
        <v>28.321285558271359</v>
      </c>
      <c r="D25" s="3">
        <f>SUM(D14*100/D5)</f>
        <v>24.561763138320615</v>
      </c>
    </row>
    <row r="26" spans="1:5" ht="7.5" customHeight="1">
      <c r="A26" s="2"/>
      <c r="B26" s="2"/>
      <c r="C26" s="2"/>
      <c r="D26" s="2"/>
    </row>
  </sheetData>
  <mergeCells count="2">
    <mergeCell ref="B4:D4"/>
    <mergeCell ref="B15:D15"/>
  </mergeCells>
  <printOptions horizontalCentered="1"/>
  <pageMargins left="0.78740157480314965" right="1.1811023622047245" top="0.98425196850393704" bottom="0.78740157480314965" header="0.51181102362204722" footer="0.51181102362204722"/>
  <pageSetup paperSize="9" firstPageNumber="13" orientation="portrait" useFirstPageNumber="1" horizontalDpi="4294967292" verticalDpi="300" r:id="rId1"/>
  <headerFooter alignWithMargins="0">
    <oddFooter>&amp;C&amp;"Angsana New,ธรรมดา"&amp;16 14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2013-02-06T04:10:14Z</dcterms:created>
  <dcterms:modified xsi:type="dcterms:W3CDTF">2013-08-30T03:58:25Z</dcterms:modified>
</cp:coreProperties>
</file>