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6 " sheetId="6" r:id="rId1"/>
  </sheets>
  <calcPr calcId="124519"/>
</workbook>
</file>

<file path=xl/calcChain.xml><?xml version="1.0" encoding="utf-8"?>
<calcChain xmlns="http://schemas.openxmlformats.org/spreadsheetml/2006/main">
  <c r="Q46" i="6"/>
  <c r="N46"/>
  <c r="K46"/>
  <c r="G46"/>
  <c r="F46"/>
  <c r="E46"/>
  <c r="Q45"/>
  <c r="N45"/>
  <c r="K45"/>
  <c r="G45"/>
  <c r="F45"/>
  <c r="Q44"/>
  <c r="N44"/>
  <c r="N43"/>
  <c r="K44"/>
  <c r="K43" s="1"/>
  <c r="G44"/>
  <c r="F44"/>
  <c r="E44"/>
  <c r="S43"/>
  <c r="R43"/>
  <c r="P43"/>
  <c r="O43"/>
  <c r="M43"/>
  <c r="L43"/>
  <c r="Q41"/>
  <c r="N41"/>
  <c r="K41"/>
  <c r="H41"/>
  <c r="E41"/>
  <c r="Q40"/>
  <c r="N40"/>
  <c r="K40"/>
  <c r="H40"/>
  <c r="E40"/>
  <c r="Q39"/>
  <c r="N39"/>
  <c r="K39"/>
  <c r="K38" s="1"/>
  <c r="H39"/>
  <c r="H38"/>
  <c r="E39"/>
  <c r="S38"/>
  <c r="R38"/>
  <c r="P38"/>
  <c r="O38"/>
  <c r="M38"/>
  <c r="L38"/>
  <c r="J38"/>
  <c r="I38"/>
  <c r="G38"/>
  <c r="F38"/>
  <c r="F25"/>
  <c r="N25"/>
  <c r="K25"/>
  <c r="H25"/>
  <c r="N24"/>
  <c r="K24"/>
  <c r="H24"/>
  <c r="N23"/>
  <c r="K23"/>
  <c r="H23"/>
  <c r="N22"/>
  <c r="K22"/>
  <c r="H22"/>
  <c r="N21"/>
  <c r="K21"/>
  <c r="H21"/>
  <c r="N20"/>
  <c r="K20"/>
  <c r="H20"/>
  <c r="P19"/>
  <c r="O19"/>
  <c r="M19"/>
  <c r="L19"/>
  <c r="J19"/>
  <c r="I19"/>
  <c r="N17"/>
  <c r="K17"/>
  <c r="H17"/>
  <c r="N16"/>
  <c r="K16"/>
  <c r="H16"/>
  <c r="N15"/>
  <c r="K15"/>
  <c r="K13" s="1"/>
  <c r="K12" s="1"/>
  <c r="H15"/>
  <c r="N14"/>
  <c r="H14"/>
  <c r="P13"/>
  <c r="P12" s="1"/>
  <c r="O13"/>
  <c r="M13"/>
  <c r="M12" s="1"/>
  <c r="J13"/>
  <c r="I13"/>
  <c r="I12"/>
  <c r="H13"/>
  <c r="E38"/>
  <c r="N19"/>
  <c r="H19"/>
  <c r="N38"/>
  <c r="F43"/>
  <c r="E45"/>
  <c r="E43"/>
  <c r="J12"/>
  <c r="Q38"/>
  <c r="O12"/>
  <c r="N13"/>
  <c r="K19"/>
  <c r="L12"/>
  <c r="G43"/>
  <c r="Q43"/>
  <c r="G24"/>
  <c r="H12"/>
  <c r="G25"/>
  <c r="E25" s="1"/>
  <c r="N12"/>
  <c r="G23"/>
  <c r="F24"/>
  <c r="E24"/>
  <c r="G22"/>
  <c r="F23"/>
  <c r="E23" s="1"/>
  <c r="E19" s="1"/>
  <c r="G21"/>
  <c r="F22"/>
  <c r="E22"/>
  <c r="G20"/>
  <c r="G19"/>
  <c r="F21"/>
  <c r="E21"/>
  <c r="F20"/>
  <c r="G17"/>
  <c r="G16"/>
  <c r="F17"/>
  <c r="E17" s="1"/>
  <c r="F19"/>
  <c r="E20"/>
  <c r="G15"/>
  <c r="F16"/>
  <c r="E16" s="1"/>
  <c r="F15"/>
  <c r="E15" s="1"/>
  <c r="S12"/>
  <c r="G14"/>
  <c r="G13"/>
  <c r="G12" s="1"/>
  <c r="R12"/>
  <c r="Q12"/>
  <c r="F14"/>
  <c r="E14" s="1"/>
  <c r="E13" s="1"/>
  <c r="E12" s="1"/>
  <c r="F13"/>
  <c r="F12" s="1"/>
</calcChain>
</file>

<file path=xl/sharedStrings.xml><?xml version="1.0" encoding="utf-8"?>
<sst xmlns="http://schemas.openxmlformats.org/spreadsheetml/2006/main" count="214" uniqueCount="76">
  <si>
    <t>สนง.คณะกรรมการ</t>
  </si>
  <si>
    <t>สำนักบริหารงาน</t>
  </si>
  <si>
    <t>กรมส่งเสริม</t>
  </si>
  <si>
    <t>สนง.เขตพื้นที่การศึกษา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</si>
  <si>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</si>
  <si>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</si>
  <si>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</si>
  <si>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</si>
  <si>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มัธยมศึกษา เขต 36</t>
  </si>
  <si>
    <t>Total</t>
  </si>
  <si>
    <t>Office of the Basic</t>
  </si>
  <si>
    <t>การศึกษาเอกชน</t>
  </si>
  <si>
    <t xml:space="preserve">Department of Local </t>
  </si>
  <si>
    <t>The Secondary</t>
  </si>
  <si>
    <t>Education Commission</t>
  </si>
  <si>
    <t>Office of the Private</t>
  </si>
  <si>
    <t>Administration</t>
  </si>
  <si>
    <t>Education Service</t>
  </si>
  <si>
    <t>Area Office 36</t>
  </si>
  <si>
    <t>รวมยอด</t>
  </si>
  <si>
    <t>-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</si>
  <si>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</si>
  <si>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</si>
  <si>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สำนักงานเขตพื้นที่การศึกษามัธยมศึกษา เขต 36</t>
  </si>
  <si>
    <t xml:space="preserve">                The Secondary Education Service Area Office 36</t>
  </si>
  <si>
    <t>TABLE</t>
  </si>
  <si>
    <t>ชาย</t>
  </si>
  <si>
    <t>หญิง</t>
  </si>
  <si>
    <t>Male</t>
  </si>
  <si>
    <t>Female</t>
  </si>
  <si>
    <t xml:space="preserve">ตาราง     </t>
  </si>
  <si>
    <t>ชั้นเรียน</t>
  </si>
  <si>
    <t>สังกัด  Jurisdiction</t>
  </si>
  <si>
    <t>Grade</t>
  </si>
  <si>
    <t>รวมก่อนประถม</t>
  </si>
  <si>
    <t>Pre-elementary total</t>
  </si>
  <si>
    <t>เด็กเล็ก</t>
  </si>
  <si>
    <t>อนุบาล1 (อนุบาล 3 ขวบ)</t>
  </si>
  <si>
    <t>Kindergarten 1</t>
  </si>
  <si>
    <t>อนุบาล2 (อนุบาล 1)</t>
  </si>
  <si>
    <t>Kindergarten 2</t>
  </si>
  <si>
    <t>อนุบาล3 (อนุบาล 2)</t>
  </si>
  <si>
    <t>Kindergarten 3</t>
  </si>
  <si>
    <t>รวมประถม</t>
  </si>
  <si>
    <t>Elementary total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</si>
  <si>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</si>
  <si>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</si>
  <si>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</si>
  <si>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</si>
  <si>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</si>
  <si>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</si>
  <si>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</si>
  <si>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</si>
  <si>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</si>
  <si>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</si>
  <si>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</si>
  <si>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</si>
  <si>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</si>
  <si>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Secondary total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</si>
  <si>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</si>
  <si>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</si>
  <si>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</si>
  <si>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</si>
  <si>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</si>
  <si>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</si>
  <si>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</si>
  <si>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</si>
  <si>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</si>
  <si>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</si>
  <si>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</si>
  <si>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</si>
  <si>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</si>
  <si>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และเพศ และชั้นเรียน ปีการศึกษา 2556</t>
  </si>
  <si>
    <t>Student by Jurisdiction, Sex and Grade: Academic Year 2013</t>
  </si>
  <si>
    <t>Student by Jurisdiction, Sex and Grade: Academic Year 2013 (contd.)</t>
  </si>
  <si>
    <t>นักเรียน จำแนกตามสังกัด และเพศ และชั้นเรียน ปีการศึกษา 2556 (ต่อ)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</si>
</sst>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89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88">
    <xf numFmtId="0" fontId="0" fillId="0" borderId="0" xfId="0"/>
    <xf numFmtId="0" fontId="2" fillId="0" borderId="0" xfId="2" applyFont="1" applyBorder="1"/>
    <xf numFmtId="0" fontId="3" fillId="0" borderId="0" xfId="2" applyFont="1" applyBorder="1"/>
    <xf numFmtId="0" fontId="4" fillId="0" borderId="0" xfId="2" applyFont="1"/>
    <xf numFmtId="0" fontId="4" fillId="0" borderId="0" xfId="2" applyFont="1" applyBorder="1"/>
    <xf numFmtId="0" fontId="3" fillId="0" borderId="2" xfId="2" applyFont="1" applyBorder="1"/>
    <xf numFmtId="0" fontId="5" fillId="0" borderId="0" xfId="2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5" fillId="0" borderId="0" xfId="2" applyFont="1" applyBorder="1" applyAlignment="1">
      <alignment horizontal="left" vertical="center"/>
    </xf>
    <xf numFmtId="0" fontId="5" fillId="0" borderId="0" xfId="2" applyFont="1" applyBorder="1"/>
    <xf numFmtId="0" fontId="4" fillId="0" borderId="8" xfId="2" applyFont="1" applyBorder="1"/>
    <xf numFmtId="0" fontId="4" fillId="0" borderId="6" xfId="2" applyFont="1" applyBorder="1"/>
    <xf numFmtId="0" fontId="3" fillId="0" borderId="0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8" fillId="0" borderId="0" xfId="2" applyFont="1"/>
    <xf numFmtId="0" fontId="3" fillId="0" borderId="8" xfId="2" applyFont="1" applyBorder="1"/>
    <xf numFmtId="0" fontId="3" fillId="0" borderId="7" xfId="2" applyFont="1" applyBorder="1"/>
    <xf numFmtId="188" fontId="5" fillId="0" borderId="11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0" fontId="4" fillId="0" borderId="12" xfId="2" applyFont="1" applyBorder="1"/>
    <xf numFmtId="0" fontId="3" fillId="0" borderId="0" xfId="2" applyFont="1"/>
    <xf numFmtId="0" fontId="3" fillId="0" borderId="6" xfId="2" applyFont="1" applyBorder="1" applyAlignment="1">
      <alignment horizontal="center"/>
    </xf>
    <xf numFmtId="0" fontId="5" fillId="0" borderId="6" xfId="2" applyFont="1" applyBorder="1"/>
    <xf numFmtId="189" fontId="2" fillId="0" borderId="0" xfId="2" applyNumberFormat="1" applyFont="1" applyBorder="1" applyAlignment="1">
      <alignment horizontal="center"/>
    </xf>
    <xf numFmtId="0" fontId="2" fillId="0" borderId="0" xfId="2" applyFont="1" applyFill="1" applyBorder="1"/>
    <xf numFmtId="0" fontId="3" fillId="0" borderId="1" xfId="2" applyFont="1" applyBorder="1" applyAlignment="1">
      <alignment horizontal="left"/>
    </xf>
    <xf numFmtId="0" fontId="3" fillId="0" borderId="9" xfId="2" applyFont="1" applyBorder="1" applyAlignment="1">
      <alignment horizontal="center"/>
    </xf>
    <xf numFmtId="0" fontId="7" fillId="0" borderId="0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88" fontId="3" fillId="0" borderId="11" xfId="1" applyNumberFormat="1" applyFont="1" applyFill="1" applyBorder="1"/>
    <xf numFmtId="188" fontId="3" fillId="0" borderId="11" xfId="1" applyNumberFormat="1" applyFont="1" applyFill="1" applyBorder="1" applyAlignment="1">
      <alignment horizontal="right"/>
    </xf>
    <xf numFmtId="0" fontId="7" fillId="0" borderId="1" xfId="2" applyFont="1" applyBorder="1"/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188" fontId="3" fillId="0" borderId="11" xfId="1" applyNumberFormat="1" applyFont="1" applyBorder="1"/>
    <xf numFmtId="0" fontId="9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88" fontId="5" fillId="0" borderId="11" xfId="1" applyNumberFormat="1" applyFont="1" applyBorder="1"/>
    <xf numFmtId="0" fontId="8" fillId="0" borderId="0" xfId="2" applyFont="1" applyBorder="1" applyAlignment="1">
      <alignment horizontal="left" vertical="center"/>
    </xf>
    <xf numFmtId="0" fontId="7" fillId="0" borderId="8" xfId="2" applyFont="1" applyBorder="1"/>
    <xf numFmtId="0" fontId="8" fillId="0" borderId="0" xfId="2" applyFont="1" applyAlignment="1">
      <alignment horizontal="left" indent="1"/>
    </xf>
    <xf numFmtId="188" fontId="5" fillId="0" borderId="8" xfId="1" applyNumberFormat="1" applyFont="1" applyBorder="1"/>
    <xf numFmtId="0" fontId="9" fillId="0" borderId="0" xfId="2" applyFont="1"/>
    <xf numFmtId="188" fontId="7" fillId="0" borderId="8" xfId="2" applyNumberFormat="1" applyFont="1" applyBorder="1"/>
    <xf numFmtId="188" fontId="5" fillId="0" borderId="0" xfId="1" applyNumberFormat="1" applyFont="1" applyBorder="1"/>
    <xf numFmtId="0" fontId="7" fillId="0" borderId="0" xfId="2" applyFont="1" applyAlignment="1">
      <alignment horizontal="left" indent="1"/>
    </xf>
    <xf numFmtId="0" fontId="2" fillId="0" borderId="8" xfId="2" applyFont="1" applyBorder="1"/>
    <xf numFmtId="188" fontId="5" fillId="0" borderId="11" xfId="1" applyNumberFormat="1" applyFont="1" applyBorder="1" applyAlignment="1">
      <alignment horizontal="center"/>
    </xf>
    <xf numFmtId="0" fontId="5" fillId="0" borderId="0" xfId="2" applyFont="1" applyAlignment="1">
      <alignment horizontal="left" indent="1"/>
    </xf>
    <xf numFmtId="0" fontId="4" fillId="0" borderId="7" xfId="2" applyFont="1" applyBorder="1"/>
    <xf numFmtId="0" fontId="4" fillId="0" borderId="0" xfId="2" applyFont="1" applyFill="1" applyBorder="1"/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1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6" xfId="2" applyFont="1" applyBorder="1" applyAlignment="1">
      <alignment horizontal="center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1009650</xdr:colOff>
      <xdr:row>0</xdr:row>
      <xdr:rowOff>28575</xdr:rowOff>
    </xdr:from>
    <xdr:to>
      <xdr:col>22</xdr:col>
      <xdr:colOff>28575</xdr:colOff>
      <xdr:row>25</xdr:row>
      <xdr:rowOff>76200</xdr:rowOff>
    </xdr:to>
    <xdr:grpSp>
      <xdr:nvGrpSpPr>
        <xdr:cNvPr id="7169" name="Group 211"/>
        <xdr:cNvGrpSpPr>
          <a:grpSpLocks/>
        </xdr:cNvGrpSpPr>
      </xdr:nvGrpSpPr>
      <xdr:grpSpPr bwMode="auto">
        <a:xfrm>
          <a:off x="10353675" y="28575"/>
          <a:ext cx="485775" cy="5895975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7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39</a:t>
            </a:r>
          </a:p>
        </xdr:txBody>
      </xdr:sp>
      <xdr:cxnSp macro="">
        <xdr:nvCxnSpPr>
          <xdr:cNvPr id="7176" name="Straight Connector 4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971550</xdr:colOff>
      <xdr:row>26</xdr:row>
      <xdr:rowOff>76200</xdr:rowOff>
    </xdr:from>
    <xdr:to>
      <xdr:col>22</xdr:col>
      <xdr:colOff>0</xdr:colOff>
      <xdr:row>53</xdr:row>
      <xdr:rowOff>200025</xdr:rowOff>
    </xdr:to>
    <xdr:grpSp>
      <xdr:nvGrpSpPr>
        <xdr:cNvPr id="7170" name="Group 180"/>
        <xdr:cNvGrpSpPr>
          <a:grpSpLocks/>
        </xdr:cNvGrpSpPr>
      </xdr:nvGrpSpPr>
      <xdr:grpSpPr bwMode="auto">
        <a:xfrm>
          <a:off x="10315575" y="7524750"/>
          <a:ext cx="495300" cy="6210300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40</a:t>
            </a:r>
          </a:p>
        </xdr:txBody>
      </xdr:sp>
      <xdr:cxnSp macro="">
        <xdr:nvCxnSpPr>
          <xdr:cNvPr id="7173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5"/>
  <sheetViews>
    <sheetView tabSelected="1" topLeftCell="A22" zoomScaleSheetLayoutView="75" workbookViewId="0">
      <selection activeCell="I26" sqref="I26"/>
    </sheetView>
  </sheetViews>
  <sheetFormatPr defaultColWidth="9" defaultRowHeight="18.75"/>
  <cols>
    <col min="1" max="1" width="1.375" style="4" customWidth="1"/>
    <col min="2" max="2" width="5.625" style="4" customWidth="1"/>
    <col min="3" max="3" width="3.875" style="4" customWidth="1"/>
    <col min="4" max="4" width="5.875" style="4" customWidth="1"/>
    <col min="5" max="5" width="8.125" style="4" customWidth="1"/>
    <col min="6" max="6" width="7.125" style="4" customWidth="1"/>
    <col min="7" max="7" width="7" style="4" customWidth="1"/>
    <col min="8" max="8" width="7.625" style="4" customWidth="1"/>
    <col min="9" max="10" width="6.625" style="4" customWidth="1"/>
    <col min="11" max="12" width="6.75" style="4" customWidth="1"/>
    <col min="13" max="13" width="7" style="4" customWidth="1"/>
    <col min="14" max="16" width="7.25" style="4" customWidth="1"/>
    <col min="17" max="17" width="6.375" style="4" customWidth="1"/>
    <col min="18" max="18" width="6.875" style="4" customWidth="1"/>
    <col min="19" max="19" width="6.375" style="4" customWidth="1"/>
    <col min="20" max="20" width="0.875" style="4" customWidth="1"/>
    <col min="21" max="21" width="13.375" style="4" customWidth="1"/>
    <col min="22" max="22" width="5.875" style="4" customWidth="1"/>
    <col min="23" max="16384" width="9" style="4"/>
  </cols>
  <sheetData>
    <row r="1" spans="1:23" s="1" customFormat="1">
      <c r="B1" s="1" t="s">
        <v>30</v>
      </c>
      <c r="C1" s="25">
        <v>3.6</v>
      </c>
      <c r="D1" s="1" t="s">
        <v>72</v>
      </c>
      <c r="N1" s="26"/>
    </row>
    <row r="2" spans="1:23" s="2" customFormat="1">
      <c r="B2" s="2" t="s">
        <v>25</v>
      </c>
      <c r="C2" s="25">
        <v>3.6</v>
      </c>
      <c r="D2" s="2" t="s">
        <v>73</v>
      </c>
    </row>
    <row r="3" spans="1:23" ht="11.25" customHeight="1">
      <c r="B3" s="11"/>
    </row>
    <row r="4" spans="1:23" s="29" customFormat="1" ht="21.75" customHeight="1">
      <c r="A4" s="70" t="s">
        <v>31</v>
      </c>
      <c r="B4" s="70"/>
      <c r="C4" s="70"/>
      <c r="D4" s="71"/>
      <c r="E4" s="27"/>
      <c r="F4" s="5"/>
      <c r="G4" s="28"/>
      <c r="H4" s="83" t="s">
        <v>32</v>
      </c>
      <c r="I4" s="84"/>
      <c r="J4" s="84"/>
      <c r="K4" s="84"/>
      <c r="L4" s="84"/>
      <c r="M4" s="84"/>
      <c r="N4" s="84"/>
      <c r="O4" s="84"/>
      <c r="P4" s="84"/>
      <c r="Q4" s="84"/>
      <c r="R4" s="84"/>
      <c r="S4" s="85"/>
      <c r="T4" s="15"/>
      <c r="U4" s="5"/>
    </row>
    <row r="5" spans="1:23" s="29" customFormat="1" ht="17.25">
      <c r="A5" s="72"/>
      <c r="B5" s="72"/>
      <c r="C5" s="72"/>
      <c r="D5" s="73"/>
      <c r="E5" s="7"/>
      <c r="F5" s="2"/>
      <c r="G5" s="17"/>
      <c r="H5" s="66" t="s">
        <v>0</v>
      </c>
      <c r="I5" s="86"/>
      <c r="J5" s="67"/>
      <c r="K5" s="77" t="s">
        <v>1</v>
      </c>
      <c r="L5" s="81"/>
      <c r="M5" s="78"/>
      <c r="N5" s="66" t="s">
        <v>2</v>
      </c>
      <c r="O5" s="86"/>
      <c r="P5" s="67"/>
      <c r="Q5" s="77" t="s">
        <v>3</v>
      </c>
      <c r="R5" s="81"/>
      <c r="S5" s="78"/>
      <c r="T5" s="2"/>
      <c r="U5" s="2"/>
    </row>
    <row r="6" spans="1:23" s="29" customFormat="1" ht="18.75" customHeight="1">
      <c r="A6" s="72"/>
      <c r="B6" s="72"/>
      <c r="C6" s="72"/>
      <c r="D6" s="73"/>
      <c r="E6" s="66" t="s">
        <v>4</v>
      </c>
      <c r="F6" s="86"/>
      <c r="G6" s="67"/>
      <c r="H6" s="66" t="s">
        <v>5</v>
      </c>
      <c r="I6" s="86"/>
      <c r="J6" s="67"/>
      <c r="K6" s="66" t="s">
        <v>6</v>
      </c>
      <c r="L6" s="86"/>
      <c r="M6" s="67"/>
      <c r="N6" s="66" t="s">
        <v>7</v>
      </c>
      <c r="O6" s="86"/>
      <c r="P6" s="67"/>
      <c r="Q6" s="86" t="s">
        <v>8</v>
      </c>
      <c r="R6" s="86"/>
      <c r="S6" s="67"/>
      <c r="T6" s="14"/>
      <c r="U6" s="14"/>
    </row>
    <row r="7" spans="1:23" s="29" customFormat="1" ht="21" customHeight="1">
      <c r="A7" s="72"/>
      <c r="B7" s="72"/>
      <c r="C7" s="72"/>
      <c r="D7" s="73"/>
      <c r="E7" s="66" t="s">
        <v>9</v>
      </c>
      <c r="F7" s="86"/>
      <c r="G7" s="67"/>
      <c r="H7" s="66" t="s">
        <v>10</v>
      </c>
      <c r="I7" s="86"/>
      <c r="J7" s="67"/>
      <c r="K7" s="66" t="s">
        <v>11</v>
      </c>
      <c r="L7" s="86"/>
      <c r="M7" s="67"/>
      <c r="N7" s="66" t="s">
        <v>12</v>
      </c>
      <c r="O7" s="86"/>
      <c r="P7" s="67"/>
      <c r="Q7" s="86" t="s">
        <v>13</v>
      </c>
      <c r="R7" s="86"/>
      <c r="S7" s="67"/>
      <c r="T7" s="14"/>
      <c r="U7" s="14" t="s">
        <v>33</v>
      </c>
    </row>
    <row r="8" spans="1:23" s="29" customFormat="1" ht="17.25">
      <c r="A8" s="72"/>
      <c r="B8" s="72"/>
      <c r="C8" s="72"/>
      <c r="D8" s="73"/>
      <c r="E8" s="7"/>
      <c r="F8" s="2"/>
      <c r="G8" s="17"/>
      <c r="H8" s="66" t="s">
        <v>14</v>
      </c>
      <c r="I8" s="86"/>
      <c r="J8" s="67"/>
      <c r="K8" s="66" t="s">
        <v>15</v>
      </c>
      <c r="L8" s="86"/>
      <c r="M8" s="67"/>
      <c r="N8" s="66" t="s">
        <v>16</v>
      </c>
      <c r="O8" s="86"/>
      <c r="P8" s="67"/>
      <c r="Q8" s="79" t="s">
        <v>17</v>
      </c>
      <c r="R8" s="82"/>
      <c r="S8" s="80"/>
      <c r="T8" s="2"/>
      <c r="U8" s="2"/>
    </row>
    <row r="9" spans="1:23" s="29" customFormat="1" ht="18.75" customHeight="1">
      <c r="A9" s="72"/>
      <c r="B9" s="72"/>
      <c r="C9" s="72"/>
      <c r="D9" s="73"/>
      <c r="E9" s="8"/>
      <c r="F9" s="9"/>
      <c r="G9" s="18"/>
      <c r="H9" s="30"/>
      <c r="I9" s="31"/>
      <c r="J9" s="32"/>
      <c r="K9" s="68" t="s">
        <v>14</v>
      </c>
      <c r="L9" s="87"/>
      <c r="M9" s="69"/>
      <c r="N9" s="30"/>
      <c r="O9" s="31"/>
      <c r="P9" s="32"/>
      <c r="Q9" s="68" t="s">
        <v>18</v>
      </c>
      <c r="R9" s="87"/>
      <c r="S9" s="69"/>
      <c r="T9" s="2"/>
      <c r="U9" s="2"/>
    </row>
    <row r="10" spans="1:23" s="29" customFormat="1" ht="20.25" customHeight="1">
      <c r="A10" s="72"/>
      <c r="B10" s="72"/>
      <c r="C10" s="72"/>
      <c r="D10" s="73"/>
      <c r="E10" s="33" t="s">
        <v>4</v>
      </c>
      <c r="F10" s="34" t="s">
        <v>26</v>
      </c>
      <c r="G10" s="35" t="s">
        <v>27</v>
      </c>
      <c r="H10" s="36" t="s">
        <v>4</v>
      </c>
      <c r="I10" s="36" t="s">
        <v>26</v>
      </c>
      <c r="J10" s="35" t="s">
        <v>27</v>
      </c>
      <c r="K10" s="33" t="s">
        <v>4</v>
      </c>
      <c r="L10" s="33" t="s">
        <v>26</v>
      </c>
      <c r="M10" s="35" t="s">
        <v>27</v>
      </c>
      <c r="N10" s="36" t="s">
        <v>4</v>
      </c>
      <c r="O10" s="36" t="s">
        <v>26</v>
      </c>
      <c r="P10" s="35" t="s">
        <v>27</v>
      </c>
      <c r="Q10" s="33" t="s">
        <v>4</v>
      </c>
      <c r="R10" s="33" t="s">
        <v>26</v>
      </c>
      <c r="S10" s="35" t="s">
        <v>27</v>
      </c>
      <c r="T10" s="14"/>
      <c r="U10" s="2"/>
    </row>
    <row r="11" spans="1:23" s="29" customFormat="1" ht="18.75" customHeight="1">
      <c r="A11" s="74"/>
      <c r="B11" s="74"/>
      <c r="C11" s="74"/>
      <c r="D11" s="75"/>
      <c r="E11" s="37" t="s">
        <v>9</v>
      </c>
      <c r="F11" s="38" t="s">
        <v>28</v>
      </c>
      <c r="G11" s="38" t="s">
        <v>29</v>
      </c>
      <c r="H11" s="37" t="s">
        <v>9</v>
      </c>
      <c r="I11" s="37" t="s">
        <v>28</v>
      </c>
      <c r="J11" s="38" t="s">
        <v>29</v>
      </c>
      <c r="K11" s="37" t="s">
        <v>9</v>
      </c>
      <c r="L11" s="37" t="s">
        <v>28</v>
      </c>
      <c r="M11" s="38" t="s">
        <v>29</v>
      </c>
      <c r="N11" s="37" t="s">
        <v>9</v>
      </c>
      <c r="O11" s="37" t="s">
        <v>28</v>
      </c>
      <c r="P11" s="38" t="s">
        <v>29</v>
      </c>
      <c r="Q11" s="37" t="s">
        <v>9</v>
      </c>
      <c r="R11" s="37" t="s">
        <v>28</v>
      </c>
      <c r="S11" s="38" t="s">
        <v>29</v>
      </c>
      <c r="T11" s="23"/>
      <c r="U11" s="9"/>
    </row>
    <row r="12" spans="1:23" s="29" customFormat="1" ht="26.25" customHeight="1">
      <c r="A12" s="65" t="s">
        <v>19</v>
      </c>
      <c r="B12" s="65"/>
      <c r="C12" s="65"/>
      <c r="D12" s="76"/>
      <c r="E12" s="39">
        <f>SUM(E13,E19,E38,E43)</f>
        <v>184457</v>
      </c>
      <c r="F12" s="39">
        <f t="shared" ref="F12:R12" si="0">SUM(F13,F19,F38,F43)</f>
        <v>90273</v>
      </c>
      <c r="G12" s="39">
        <f t="shared" si="0"/>
        <v>94184</v>
      </c>
      <c r="H12" s="39">
        <f t="shared" si="0"/>
        <v>106680</v>
      </c>
      <c r="I12" s="39">
        <f t="shared" si="0"/>
        <v>54457</v>
      </c>
      <c r="J12" s="39">
        <f t="shared" si="0"/>
        <v>52223</v>
      </c>
      <c r="K12" s="39">
        <f t="shared" si="0"/>
        <v>28726</v>
      </c>
      <c r="L12" s="39">
        <f t="shared" si="0"/>
        <v>14198</v>
      </c>
      <c r="M12" s="39">
        <f t="shared" si="0"/>
        <v>14528</v>
      </c>
      <c r="N12" s="39">
        <f t="shared" si="0"/>
        <v>10901</v>
      </c>
      <c r="O12" s="39">
        <f t="shared" si="0"/>
        <v>5041</v>
      </c>
      <c r="P12" s="39">
        <f t="shared" si="0"/>
        <v>5860</v>
      </c>
      <c r="Q12" s="39">
        <f t="shared" si="0"/>
        <v>38150</v>
      </c>
      <c r="R12" s="40">
        <f t="shared" si="0"/>
        <v>16577</v>
      </c>
      <c r="S12" s="40">
        <f>SUM(S13,S19,S38,S43)</f>
        <v>21573</v>
      </c>
      <c r="T12" s="41"/>
      <c r="U12" s="42" t="s">
        <v>9</v>
      </c>
      <c r="V12" s="43"/>
      <c r="W12" s="43"/>
    </row>
    <row r="13" spans="1:23" s="29" customFormat="1" ht="18" customHeight="1">
      <c r="A13" s="44" t="s">
        <v>34</v>
      </c>
      <c r="B13" s="42"/>
      <c r="C13" s="42"/>
      <c r="D13" s="45"/>
      <c r="E13" s="46">
        <f t="shared" ref="E13:K13" si="1">SUM(E14:E17)</f>
        <v>29871</v>
      </c>
      <c r="F13" s="46">
        <f t="shared" si="1"/>
        <v>15464</v>
      </c>
      <c r="G13" s="46">
        <f t="shared" si="1"/>
        <v>14407</v>
      </c>
      <c r="H13" s="46">
        <f t="shared" si="1"/>
        <v>20685</v>
      </c>
      <c r="I13" s="46">
        <f t="shared" si="1"/>
        <v>10841</v>
      </c>
      <c r="J13" s="46">
        <f t="shared" si="1"/>
        <v>9844</v>
      </c>
      <c r="K13" s="46">
        <f t="shared" si="1"/>
        <v>7970</v>
      </c>
      <c r="L13" s="46">
        <v>4009</v>
      </c>
      <c r="M13" s="46">
        <f>SUM(M14:M17)</f>
        <v>3961</v>
      </c>
      <c r="N13" s="46">
        <f>SUM(N14:N17)</f>
        <v>1216</v>
      </c>
      <c r="O13" s="46">
        <f>SUM(O14:O17)</f>
        <v>614</v>
      </c>
      <c r="P13" s="46">
        <f>SUM(P14:P17)</f>
        <v>602</v>
      </c>
      <c r="Q13" s="19" t="s">
        <v>20</v>
      </c>
      <c r="R13" s="19" t="s">
        <v>20</v>
      </c>
      <c r="S13" s="19" t="s">
        <v>20</v>
      </c>
      <c r="U13" s="47" t="s">
        <v>35</v>
      </c>
      <c r="V13" s="43"/>
      <c r="W13" s="43"/>
    </row>
    <row r="14" spans="1:23" s="29" customFormat="1" ht="18" customHeight="1">
      <c r="A14" s="10"/>
      <c r="B14" s="48" t="s">
        <v>36</v>
      </c>
      <c r="C14" s="49"/>
      <c r="D14" s="50"/>
      <c r="E14" s="51">
        <f>SUM(F14:G14)</f>
        <v>160</v>
      </c>
      <c r="F14" s="51">
        <f t="shared" ref="F14:G17" si="2">SUM(I14,L14,O14,R14)</f>
        <v>75</v>
      </c>
      <c r="G14" s="51">
        <f t="shared" si="2"/>
        <v>85</v>
      </c>
      <c r="H14" s="51">
        <f>SUM(I14:J14)</f>
        <v>0</v>
      </c>
      <c r="I14" s="19" t="s">
        <v>20</v>
      </c>
      <c r="J14" s="19" t="s">
        <v>20</v>
      </c>
      <c r="K14" s="19" t="s">
        <v>20</v>
      </c>
      <c r="L14" s="19" t="s">
        <v>20</v>
      </c>
      <c r="M14" s="19" t="s">
        <v>20</v>
      </c>
      <c r="N14" s="51">
        <f>SUM(O14:P14)</f>
        <v>160</v>
      </c>
      <c r="O14" s="51">
        <v>75</v>
      </c>
      <c r="P14" s="51">
        <v>85</v>
      </c>
      <c r="Q14" s="19" t="s">
        <v>20</v>
      </c>
      <c r="R14" s="19" t="s">
        <v>20</v>
      </c>
      <c r="S14" s="19" t="s">
        <v>20</v>
      </c>
      <c r="U14" s="52"/>
      <c r="V14" s="43"/>
      <c r="W14" s="43"/>
    </row>
    <row r="15" spans="1:23" s="29" customFormat="1" ht="17.25">
      <c r="B15" s="11" t="s">
        <v>37</v>
      </c>
      <c r="D15" s="53"/>
      <c r="E15" s="51">
        <f>SUM(F15:G15)</f>
        <v>7641</v>
      </c>
      <c r="F15" s="51">
        <f t="shared" si="2"/>
        <v>4151</v>
      </c>
      <c r="G15" s="51">
        <f t="shared" si="2"/>
        <v>3490</v>
      </c>
      <c r="H15" s="51">
        <f>SUM(I15:J15)</f>
        <v>4644</v>
      </c>
      <c r="I15" s="51">
        <v>2656</v>
      </c>
      <c r="J15" s="51">
        <v>1988</v>
      </c>
      <c r="K15" s="51">
        <f>SUM(L15:M15)</f>
        <v>2535</v>
      </c>
      <c r="L15" s="51">
        <v>1267</v>
      </c>
      <c r="M15" s="51">
        <v>1268</v>
      </c>
      <c r="N15" s="51">
        <f>SUM(O15:P15)</f>
        <v>462</v>
      </c>
      <c r="O15" s="51">
        <v>228</v>
      </c>
      <c r="P15" s="51">
        <v>234</v>
      </c>
      <c r="Q15" s="19" t="s">
        <v>20</v>
      </c>
      <c r="R15" s="19" t="s">
        <v>20</v>
      </c>
      <c r="S15" s="19" t="s">
        <v>20</v>
      </c>
      <c r="U15" s="54" t="s">
        <v>38</v>
      </c>
    </row>
    <row r="16" spans="1:23" s="29" customFormat="1" ht="17.25">
      <c r="B16" s="11" t="s">
        <v>39</v>
      </c>
      <c r="D16" s="53"/>
      <c r="E16" s="51">
        <f>SUM(F16:G16)</f>
        <v>9605</v>
      </c>
      <c r="F16" s="51">
        <f t="shared" si="2"/>
        <v>4832</v>
      </c>
      <c r="G16" s="51">
        <f t="shared" si="2"/>
        <v>4773</v>
      </c>
      <c r="H16" s="51">
        <f>SUM(I16:J16)</f>
        <v>6500</v>
      </c>
      <c r="I16" s="51">
        <v>3245</v>
      </c>
      <c r="J16" s="51">
        <v>3255</v>
      </c>
      <c r="K16" s="51">
        <f>SUM(L16:M16)</f>
        <v>2631</v>
      </c>
      <c r="L16" s="51">
        <v>1352</v>
      </c>
      <c r="M16" s="51">
        <v>1279</v>
      </c>
      <c r="N16" s="51">
        <f>SUM(O16:P16)</f>
        <v>474</v>
      </c>
      <c r="O16" s="51">
        <v>235</v>
      </c>
      <c r="P16" s="51">
        <v>239</v>
      </c>
      <c r="Q16" s="19" t="s">
        <v>20</v>
      </c>
      <c r="R16" s="19" t="s">
        <v>20</v>
      </c>
      <c r="S16" s="19" t="s">
        <v>20</v>
      </c>
      <c r="U16" s="54" t="s">
        <v>40</v>
      </c>
    </row>
    <row r="17" spans="1:21" s="29" customFormat="1" ht="17.25">
      <c r="B17" s="11" t="s">
        <v>41</v>
      </c>
      <c r="D17" s="53"/>
      <c r="E17" s="51">
        <f>SUM(F17:G17)</f>
        <v>12465</v>
      </c>
      <c r="F17" s="51">
        <f t="shared" si="2"/>
        <v>6406</v>
      </c>
      <c r="G17" s="51">
        <f t="shared" si="2"/>
        <v>6059</v>
      </c>
      <c r="H17" s="51">
        <f>SUM(I17:J17)</f>
        <v>9541</v>
      </c>
      <c r="I17" s="51">
        <v>4940</v>
      </c>
      <c r="J17" s="51">
        <v>4601</v>
      </c>
      <c r="K17" s="51">
        <f>SUM(L17:M17)</f>
        <v>2804</v>
      </c>
      <c r="L17" s="51">
        <v>1390</v>
      </c>
      <c r="M17" s="51">
        <v>1414</v>
      </c>
      <c r="N17" s="51">
        <f>SUM(O17:P17)</f>
        <v>120</v>
      </c>
      <c r="O17" s="51">
        <v>76</v>
      </c>
      <c r="P17" s="51">
        <v>44</v>
      </c>
      <c r="Q17" s="19" t="s">
        <v>20</v>
      </c>
      <c r="R17" s="19" t="s">
        <v>20</v>
      </c>
      <c r="S17" s="19" t="s">
        <v>20</v>
      </c>
      <c r="U17" s="54" t="s">
        <v>42</v>
      </c>
    </row>
    <row r="18" spans="1:21" s="29" customFormat="1" ht="17.25">
      <c r="A18" s="11"/>
      <c r="D18" s="53"/>
      <c r="E18" s="46"/>
      <c r="F18" s="55"/>
      <c r="G18" s="55"/>
      <c r="H18" s="46"/>
      <c r="I18" s="19"/>
      <c r="J18" s="19"/>
      <c r="K18" s="46"/>
      <c r="L18" s="51"/>
      <c r="M18" s="55"/>
      <c r="N18" s="51"/>
      <c r="O18" s="51"/>
      <c r="P18" s="55"/>
      <c r="Q18" s="19" t="s">
        <v>20</v>
      </c>
      <c r="R18" s="19" t="s">
        <v>20</v>
      </c>
      <c r="S18" s="19" t="s">
        <v>20</v>
      </c>
      <c r="U18" s="16"/>
    </row>
    <row r="19" spans="1:21" s="29" customFormat="1" ht="17.25">
      <c r="A19" s="2" t="s">
        <v>43</v>
      </c>
      <c r="D19" s="53"/>
      <c r="E19" s="46">
        <f>SUM(E20:E25)</f>
        <v>88977</v>
      </c>
      <c r="F19" s="46">
        <f t="shared" ref="F19:P19" si="3">SUM(F20:F25)</f>
        <v>45293</v>
      </c>
      <c r="G19" s="46">
        <f t="shared" si="3"/>
        <v>43684</v>
      </c>
      <c r="H19" s="46">
        <f t="shared" si="3"/>
        <v>71672</v>
      </c>
      <c r="I19" s="46">
        <f t="shared" si="3"/>
        <v>36549</v>
      </c>
      <c r="J19" s="46">
        <f t="shared" si="3"/>
        <v>35123</v>
      </c>
      <c r="K19" s="46">
        <f t="shared" si="3"/>
        <v>13249</v>
      </c>
      <c r="L19" s="46">
        <f t="shared" si="3"/>
        <v>6692</v>
      </c>
      <c r="M19" s="46">
        <f t="shared" si="3"/>
        <v>6557</v>
      </c>
      <c r="N19" s="46">
        <f t="shared" si="3"/>
        <v>4056</v>
      </c>
      <c r="O19" s="46">
        <f t="shared" si="3"/>
        <v>2052</v>
      </c>
      <c r="P19" s="46">
        <f t="shared" si="3"/>
        <v>2004</v>
      </c>
      <c r="Q19" s="19" t="s">
        <v>20</v>
      </c>
      <c r="R19" s="19" t="s">
        <v>20</v>
      </c>
      <c r="S19" s="19" t="s">
        <v>20</v>
      </c>
      <c r="U19" s="56" t="s">
        <v>44</v>
      </c>
    </row>
    <row r="20" spans="1:21" s="29" customFormat="1" ht="17.25">
      <c r="B20" s="11" t="s">
        <v>45</v>
      </c>
      <c r="D20" s="57"/>
      <c r="E20" s="51">
        <f t="shared" ref="E20:E25" si="4">SUM(F20:G20)</f>
        <v>15773</v>
      </c>
      <c r="F20" s="51">
        <f t="shared" ref="F20:G25" si="5">SUM(I20,L20,O20,R20)</f>
        <v>7820</v>
      </c>
      <c r="G20" s="51">
        <f t="shared" si="5"/>
        <v>7953</v>
      </c>
      <c r="H20" s="51">
        <f t="shared" ref="H20:H25" si="6">SUM(I20:J20)</f>
        <v>12656</v>
      </c>
      <c r="I20" s="51">
        <v>6244</v>
      </c>
      <c r="J20" s="51">
        <v>6412</v>
      </c>
      <c r="K20" s="51">
        <f t="shared" ref="K20:K25" si="7">SUM(L20:M20)</f>
        <v>2407</v>
      </c>
      <c r="L20" s="51">
        <v>1221</v>
      </c>
      <c r="M20" s="51">
        <v>1186</v>
      </c>
      <c r="N20" s="51">
        <f t="shared" ref="N20:N25" si="8">SUM(O20:P20)</f>
        <v>710</v>
      </c>
      <c r="O20" s="51">
        <v>355</v>
      </c>
      <c r="P20" s="51">
        <v>355</v>
      </c>
      <c r="Q20" s="19" t="s">
        <v>20</v>
      </c>
      <c r="R20" s="19" t="s">
        <v>20</v>
      </c>
      <c r="S20" s="19" t="s">
        <v>20</v>
      </c>
      <c r="U20" s="54" t="s">
        <v>46</v>
      </c>
    </row>
    <row r="21" spans="1:21" s="29" customFormat="1" ht="17.25">
      <c r="B21" s="11" t="s">
        <v>47</v>
      </c>
      <c r="D21" s="53"/>
      <c r="E21" s="51">
        <f t="shared" si="4"/>
        <v>15354</v>
      </c>
      <c r="F21" s="51">
        <f t="shared" si="5"/>
        <v>7978</v>
      </c>
      <c r="G21" s="51">
        <f t="shared" si="5"/>
        <v>7376</v>
      </c>
      <c r="H21" s="51">
        <f t="shared" si="6"/>
        <v>12385</v>
      </c>
      <c r="I21" s="51">
        <v>6485</v>
      </c>
      <c r="J21" s="51">
        <v>5900</v>
      </c>
      <c r="K21" s="51">
        <f t="shared" si="7"/>
        <v>2279</v>
      </c>
      <c r="L21" s="51">
        <v>1143</v>
      </c>
      <c r="M21" s="51">
        <v>1136</v>
      </c>
      <c r="N21" s="51">
        <f t="shared" si="8"/>
        <v>690</v>
      </c>
      <c r="O21" s="51">
        <v>350</v>
      </c>
      <c r="P21" s="51">
        <v>340</v>
      </c>
      <c r="Q21" s="19" t="s">
        <v>20</v>
      </c>
      <c r="R21" s="19" t="s">
        <v>20</v>
      </c>
      <c r="S21" s="19" t="s">
        <v>20</v>
      </c>
      <c r="U21" s="54" t="s">
        <v>48</v>
      </c>
    </row>
    <row r="22" spans="1:21">
      <c r="B22" s="11" t="s">
        <v>49</v>
      </c>
      <c r="D22" s="12"/>
      <c r="E22" s="51">
        <f t="shared" si="4"/>
        <v>14644</v>
      </c>
      <c r="F22" s="51">
        <f t="shared" si="5"/>
        <v>7406</v>
      </c>
      <c r="G22" s="51">
        <f t="shared" si="5"/>
        <v>7238</v>
      </c>
      <c r="H22" s="51">
        <f t="shared" si="6"/>
        <v>11788</v>
      </c>
      <c r="I22" s="51">
        <v>6004</v>
      </c>
      <c r="J22" s="51">
        <v>5784</v>
      </c>
      <c r="K22" s="51">
        <f t="shared" si="7"/>
        <v>2173</v>
      </c>
      <c r="L22" s="51">
        <v>1048</v>
      </c>
      <c r="M22" s="51">
        <v>1125</v>
      </c>
      <c r="N22" s="51">
        <f t="shared" si="8"/>
        <v>683</v>
      </c>
      <c r="O22" s="51">
        <v>354</v>
      </c>
      <c r="P22" s="51">
        <v>329</v>
      </c>
      <c r="Q22" s="19" t="s">
        <v>20</v>
      </c>
      <c r="R22" s="19" t="s">
        <v>20</v>
      </c>
      <c r="S22" s="19" t="s">
        <v>20</v>
      </c>
      <c r="U22" s="54" t="s">
        <v>50</v>
      </c>
    </row>
    <row r="23" spans="1:21">
      <c r="B23" s="11" t="s">
        <v>51</v>
      </c>
      <c r="D23" s="12"/>
      <c r="E23" s="51">
        <f t="shared" si="4"/>
        <v>14222</v>
      </c>
      <c r="F23" s="51">
        <f t="shared" si="5"/>
        <v>7196</v>
      </c>
      <c r="G23" s="51">
        <f t="shared" si="5"/>
        <v>7026</v>
      </c>
      <c r="H23" s="51">
        <f t="shared" si="6"/>
        <v>11462</v>
      </c>
      <c r="I23" s="51">
        <v>5785</v>
      </c>
      <c r="J23" s="51">
        <v>5677</v>
      </c>
      <c r="K23" s="51">
        <f t="shared" si="7"/>
        <v>2085</v>
      </c>
      <c r="L23" s="51">
        <v>1066</v>
      </c>
      <c r="M23" s="51">
        <v>1019</v>
      </c>
      <c r="N23" s="51">
        <f t="shared" si="8"/>
        <v>675</v>
      </c>
      <c r="O23" s="51">
        <v>345</v>
      </c>
      <c r="P23" s="51">
        <v>330</v>
      </c>
      <c r="Q23" s="19" t="s">
        <v>20</v>
      </c>
      <c r="R23" s="19" t="s">
        <v>20</v>
      </c>
      <c r="S23" s="19" t="s">
        <v>20</v>
      </c>
      <c r="U23" s="54" t="s">
        <v>52</v>
      </c>
    </row>
    <row r="24" spans="1:21">
      <c r="B24" s="11" t="s">
        <v>53</v>
      </c>
      <c r="D24" s="12"/>
      <c r="E24" s="51">
        <f t="shared" si="4"/>
        <v>14363</v>
      </c>
      <c r="F24" s="51">
        <f t="shared" si="5"/>
        <v>7323</v>
      </c>
      <c r="G24" s="51">
        <f t="shared" si="5"/>
        <v>7040</v>
      </c>
      <c r="H24" s="51">
        <f t="shared" si="6"/>
        <v>11561</v>
      </c>
      <c r="I24" s="51">
        <v>5911</v>
      </c>
      <c r="J24" s="51">
        <v>5650</v>
      </c>
      <c r="K24" s="51">
        <f t="shared" si="7"/>
        <v>2105</v>
      </c>
      <c r="L24" s="51">
        <v>1077</v>
      </c>
      <c r="M24" s="51">
        <v>1028</v>
      </c>
      <c r="N24" s="51">
        <f t="shared" si="8"/>
        <v>697</v>
      </c>
      <c r="O24" s="51">
        <v>335</v>
      </c>
      <c r="P24" s="51">
        <v>362</v>
      </c>
      <c r="Q24" s="19" t="s">
        <v>20</v>
      </c>
      <c r="R24" s="19" t="s">
        <v>20</v>
      </c>
      <c r="S24" s="19" t="s">
        <v>20</v>
      </c>
      <c r="U24" s="54" t="s">
        <v>54</v>
      </c>
    </row>
    <row r="25" spans="1:21">
      <c r="B25" s="11" t="s">
        <v>55</v>
      </c>
      <c r="D25" s="12"/>
      <c r="E25" s="51">
        <f t="shared" si="4"/>
        <v>14621</v>
      </c>
      <c r="F25" s="51">
        <f t="shared" si="5"/>
        <v>7570</v>
      </c>
      <c r="G25" s="51">
        <f t="shared" si="5"/>
        <v>7051</v>
      </c>
      <c r="H25" s="51">
        <f t="shared" si="6"/>
        <v>11820</v>
      </c>
      <c r="I25" s="51">
        <v>6120</v>
      </c>
      <c r="J25" s="51">
        <v>5700</v>
      </c>
      <c r="K25" s="51">
        <f t="shared" si="7"/>
        <v>2200</v>
      </c>
      <c r="L25" s="51">
        <v>1137</v>
      </c>
      <c r="M25" s="51">
        <v>1063</v>
      </c>
      <c r="N25" s="51">
        <f t="shared" si="8"/>
        <v>601</v>
      </c>
      <c r="O25" s="51">
        <v>313</v>
      </c>
      <c r="P25" s="51">
        <v>288</v>
      </c>
      <c r="Q25" s="19" t="s">
        <v>20</v>
      </c>
      <c r="R25" s="19" t="s">
        <v>20</v>
      </c>
      <c r="S25" s="19" t="s">
        <v>20</v>
      </c>
      <c r="U25" s="54" t="s">
        <v>56</v>
      </c>
    </row>
    <row r="26" spans="1:21" ht="126" customHeight="1">
      <c r="B26" s="11"/>
      <c r="E26" s="58"/>
      <c r="F26" s="58"/>
      <c r="G26" s="58"/>
      <c r="H26" s="58"/>
      <c r="I26" s="58"/>
      <c r="J26" s="58"/>
      <c r="K26" s="58"/>
      <c r="L26" s="58"/>
      <c r="M26" s="58"/>
      <c r="N26" s="20"/>
      <c r="O26" s="20"/>
      <c r="P26" s="20"/>
      <c r="Q26" s="20"/>
      <c r="R26" s="20"/>
      <c r="S26" s="20"/>
      <c r="U26" s="59"/>
    </row>
    <row r="27" spans="1:21" s="1" customFormat="1">
      <c r="B27" s="1" t="s">
        <v>30</v>
      </c>
      <c r="C27" s="25">
        <v>3.6</v>
      </c>
      <c r="D27" s="1" t="s">
        <v>75</v>
      </c>
    </row>
    <row r="28" spans="1:21" s="2" customFormat="1">
      <c r="B28" s="2" t="s">
        <v>25</v>
      </c>
      <c r="C28" s="25">
        <v>3.6</v>
      </c>
      <c r="D28" s="2" t="s">
        <v>74</v>
      </c>
    </row>
    <row r="29" spans="1:21" ht="11.25" customHeight="1"/>
    <row r="30" spans="1:21" s="29" customFormat="1" ht="21.75" customHeight="1">
      <c r="A30" s="70" t="s">
        <v>31</v>
      </c>
      <c r="B30" s="70"/>
      <c r="C30" s="70"/>
      <c r="D30" s="71"/>
      <c r="E30" s="27"/>
      <c r="F30" s="5"/>
      <c r="G30" s="28"/>
      <c r="H30" s="83" t="s">
        <v>32</v>
      </c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5"/>
      <c r="T30" s="15"/>
      <c r="U30" s="5"/>
    </row>
    <row r="31" spans="1:21" s="29" customFormat="1" ht="17.25">
      <c r="A31" s="72"/>
      <c r="B31" s="72"/>
      <c r="C31" s="72"/>
      <c r="D31" s="73"/>
      <c r="E31" s="7"/>
      <c r="F31" s="2"/>
      <c r="G31" s="17"/>
      <c r="H31" s="66" t="s">
        <v>0</v>
      </c>
      <c r="I31" s="86"/>
      <c r="J31" s="67"/>
      <c r="K31" s="77" t="s">
        <v>1</v>
      </c>
      <c r="L31" s="81"/>
      <c r="M31" s="78"/>
      <c r="N31" s="66" t="s">
        <v>2</v>
      </c>
      <c r="O31" s="86"/>
      <c r="P31" s="67"/>
      <c r="Q31" s="77" t="s">
        <v>3</v>
      </c>
      <c r="R31" s="81"/>
      <c r="S31" s="78"/>
      <c r="T31" s="2"/>
      <c r="U31" s="2"/>
    </row>
    <row r="32" spans="1:21" s="29" customFormat="1" ht="18.75" customHeight="1">
      <c r="A32" s="72"/>
      <c r="B32" s="72"/>
      <c r="C32" s="72"/>
      <c r="D32" s="73"/>
      <c r="E32" s="66" t="s">
        <v>4</v>
      </c>
      <c r="F32" s="86"/>
      <c r="G32" s="67"/>
      <c r="H32" s="66" t="s">
        <v>5</v>
      </c>
      <c r="I32" s="86"/>
      <c r="J32" s="67"/>
      <c r="K32" s="66" t="s">
        <v>6</v>
      </c>
      <c r="L32" s="86"/>
      <c r="M32" s="67"/>
      <c r="N32" s="66" t="s">
        <v>7</v>
      </c>
      <c r="O32" s="86"/>
      <c r="P32" s="67"/>
      <c r="Q32" s="86" t="s">
        <v>8</v>
      </c>
      <c r="R32" s="86"/>
      <c r="S32" s="67"/>
      <c r="T32" s="14"/>
      <c r="U32" s="14"/>
    </row>
    <row r="33" spans="1:21" s="29" customFormat="1" ht="21" customHeight="1">
      <c r="A33" s="72"/>
      <c r="B33" s="72"/>
      <c r="C33" s="72"/>
      <c r="D33" s="73"/>
      <c r="E33" s="66" t="s">
        <v>9</v>
      </c>
      <c r="F33" s="86"/>
      <c r="G33" s="67"/>
      <c r="H33" s="66" t="s">
        <v>10</v>
      </c>
      <c r="I33" s="86"/>
      <c r="J33" s="67"/>
      <c r="K33" s="66" t="s">
        <v>11</v>
      </c>
      <c r="L33" s="86"/>
      <c r="M33" s="67"/>
      <c r="N33" s="66" t="s">
        <v>12</v>
      </c>
      <c r="O33" s="86"/>
      <c r="P33" s="67"/>
      <c r="Q33" s="86" t="s">
        <v>13</v>
      </c>
      <c r="R33" s="86"/>
      <c r="S33" s="67"/>
      <c r="T33" s="14"/>
      <c r="U33" s="14" t="s">
        <v>33</v>
      </c>
    </row>
    <row r="34" spans="1:21" s="29" customFormat="1" ht="17.25">
      <c r="A34" s="72"/>
      <c r="B34" s="72"/>
      <c r="C34" s="72"/>
      <c r="D34" s="73"/>
      <c r="E34" s="7"/>
      <c r="F34" s="2"/>
      <c r="G34" s="17"/>
      <c r="H34" s="66" t="s">
        <v>14</v>
      </c>
      <c r="I34" s="86"/>
      <c r="J34" s="67"/>
      <c r="K34" s="66" t="s">
        <v>15</v>
      </c>
      <c r="L34" s="86"/>
      <c r="M34" s="67"/>
      <c r="N34" s="66" t="s">
        <v>16</v>
      </c>
      <c r="O34" s="86"/>
      <c r="P34" s="67"/>
      <c r="Q34" s="79" t="s">
        <v>17</v>
      </c>
      <c r="R34" s="82"/>
      <c r="S34" s="80"/>
      <c r="T34" s="2"/>
      <c r="U34" s="2"/>
    </row>
    <row r="35" spans="1:21" s="29" customFormat="1" ht="18.75" customHeight="1">
      <c r="A35" s="72"/>
      <c r="B35" s="72"/>
      <c r="C35" s="72"/>
      <c r="D35" s="73"/>
      <c r="E35" s="8"/>
      <c r="F35" s="9"/>
      <c r="G35" s="18"/>
      <c r="H35" s="30"/>
      <c r="I35" s="31"/>
      <c r="J35" s="32"/>
      <c r="K35" s="68" t="s">
        <v>14</v>
      </c>
      <c r="L35" s="87"/>
      <c r="M35" s="69"/>
      <c r="N35" s="30"/>
      <c r="O35" s="31"/>
      <c r="P35" s="32"/>
      <c r="Q35" s="68" t="s">
        <v>18</v>
      </c>
      <c r="R35" s="87"/>
      <c r="S35" s="69"/>
      <c r="T35" s="2"/>
      <c r="U35" s="2"/>
    </row>
    <row r="36" spans="1:21" s="29" customFormat="1" ht="20.25" customHeight="1">
      <c r="A36" s="72"/>
      <c r="B36" s="72"/>
      <c r="C36" s="72"/>
      <c r="D36" s="73"/>
      <c r="E36" s="33" t="s">
        <v>4</v>
      </c>
      <c r="F36" s="34" t="s">
        <v>26</v>
      </c>
      <c r="G36" s="35" t="s">
        <v>27</v>
      </c>
      <c r="H36" s="36" t="s">
        <v>4</v>
      </c>
      <c r="I36" s="36" t="s">
        <v>26</v>
      </c>
      <c r="J36" s="35" t="s">
        <v>27</v>
      </c>
      <c r="K36" s="33" t="s">
        <v>4</v>
      </c>
      <c r="L36" s="33" t="s">
        <v>26</v>
      </c>
      <c r="M36" s="35" t="s">
        <v>27</v>
      </c>
      <c r="N36" s="36" t="s">
        <v>4</v>
      </c>
      <c r="O36" s="36" t="s">
        <v>26</v>
      </c>
      <c r="P36" s="35" t="s">
        <v>27</v>
      </c>
      <c r="Q36" s="33" t="s">
        <v>4</v>
      </c>
      <c r="R36" s="33" t="s">
        <v>26</v>
      </c>
      <c r="S36" s="35" t="s">
        <v>27</v>
      </c>
      <c r="T36" s="14"/>
      <c r="U36" s="2"/>
    </row>
    <row r="37" spans="1:21" s="29" customFormat="1" ht="18.75" customHeight="1">
      <c r="A37" s="74"/>
      <c r="B37" s="74"/>
      <c r="C37" s="74"/>
      <c r="D37" s="75"/>
      <c r="E37" s="37" t="s">
        <v>9</v>
      </c>
      <c r="F37" s="38" t="s">
        <v>28</v>
      </c>
      <c r="G37" s="38" t="s">
        <v>29</v>
      </c>
      <c r="H37" s="37" t="s">
        <v>9</v>
      </c>
      <c r="I37" s="37" t="s">
        <v>28</v>
      </c>
      <c r="J37" s="38" t="s">
        <v>29</v>
      </c>
      <c r="K37" s="37" t="s">
        <v>9</v>
      </c>
      <c r="L37" s="37" t="s">
        <v>28</v>
      </c>
      <c r="M37" s="38" t="s">
        <v>29</v>
      </c>
      <c r="N37" s="37" t="s">
        <v>9</v>
      </c>
      <c r="O37" s="37" t="s">
        <v>28</v>
      </c>
      <c r="P37" s="38" t="s">
        <v>29</v>
      </c>
      <c r="Q37" s="37" t="s">
        <v>9</v>
      </c>
      <c r="R37" s="37" t="s">
        <v>28</v>
      </c>
      <c r="S37" s="38" t="s">
        <v>29</v>
      </c>
      <c r="T37" s="23"/>
      <c r="U37" s="9"/>
    </row>
    <row r="38" spans="1:21" s="1" customFormat="1">
      <c r="A38" s="2" t="s">
        <v>57</v>
      </c>
      <c r="D38" s="60"/>
      <c r="E38" s="46">
        <f>SUM(E39:E41)</f>
        <v>40974</v>
      </c>
      <c r="F38" s="46">
        <f t="shared" ref="F38:S38" si="9">SUM(F39:F41)</f>
        <v>19406</v>
      </c>
      <c r="G38" s="46">
        <f t="shared" si="9"/>
        <v>21568</v>
      </c>
      <c r="H38" s="46">
        <f t="shared" si="9"/>
        <v>14323</v>
      </c>
      <c r="I38" s="46">
        <f t="shared" si="9"/>
        <v>7067</v>
      </c>
      <c r="J38" s="46">
        <f t="shared" si="9"/>
        <v>7256</v>
      </c>
      <c r="K38" s="46">
        <f t="shared" si="9"/>
        <v>4905</v>
      </c>
      <c r="L38" s="46">
        <f t="shared" si="9"/>
        <v>2364</v>
      </c>
      <c r="M38" s="46">
        <f t="shared" si="9"/>
        <v>2541</v>
      </c>
      <c r="N38" s="46">
        <f t="shared" si="9"/>
        <v>3157</v>
      </c>
      <c r="O38" s="46">
        <f t="shared" si="9"/>
        <v>1411</v>
      </c>
      <c r="P38" s="46">
        <f t="shared" si="9"/>
        <v>1746</v>
      </c>
      <c r="Q38" s="46">
        <f t="shared" si="9"/>
        <v>18589</v>
      </c>
      <c r="R38" s="46">
        <f t="shared" si="9"/>
        <v>8564</v>
      </c>
      <c r="S38" s="46">
        <f t="shared" si="9"/>
        <v>10025</v>
      </c>
      <c r="U38" s="22" t="s">
        <v>58</v>
      </c>
    </row>
    <row r="39" spans="1:21">
      <c r="B39" s="11" t="s">
        <v>59</v>
      </c>
      <c r="D39" s="12"/>
      <c r="E39" s="51">
        <f>SUM(F39:G39)</f>
        <v>13346</v>
      </c>
      <c r="F39" s="51">
        <v>6541</v>
      </c>
      <c r="G39" s="51">
        <v>6805</v>
      </c>
      <c r="H39" s="51">
        <f>SUM(I39:J39)</f>
        <v>4906</v>
      </c>
      <c r="I39" s="51">
        <v>2458</v>
      </c>
      <c r="J39" s="51">
        <v>2448</v>
      </c>
      <c r="K39" s="51">
        <f>SUM(L39:M39)</f>
        <v>1629</v>
      </c>
      <c r="L39" s="51">
        <v>800</v>
      </c>
      <c r="M39" s="51">
        <v>829</v>
      </c>
      <c r="N39" s="51">
        <f>SUM(O39:P39)</f>
        <v>1014</v>
      </c>
      <c r="O39" s="51">
        <v>477</v>
      </c>
      <c r="P39" s="51">
        <v>537</v>
      </c>
      <c r="Q39" s="51">
        <f>SUM(R39:S39)</f>
        <v>5797</v>
      </c>
      <c r="R39" s="61">
        <v>2806</v>
      </c>
      <c r="S39" s="61">
        <v>2991</v>
      </c>
      <c r="U39" s="62" t="s">
        <v>60</v>
      </c>
    </row>
    <row r="40" spans="1:21">
      <c r="B40" s="11" t="s">
        <v>61</v>
      </c>
      <c r="D40" s="12"/>
      <c r="E40" s="51">
        <f>SUM(F40:G40)</f>
        <v>13545</v>
      </c>
      <c r="F40" s="51">
        <v>6362</v>
      </c>
      <c r="G40" s="51">
        <v>7183</v>
      </c>
      <c r="H40" s="51">
        <f>SUM(I40:J40)</f>
        <v>4679</v>
      </c>
      <c r="I40" s="51">
        <v>2284</v>
      </c>
      <c r="J40" s="51">
        <v>2395</v>
      </c>
      <c r="K40" s="51">
        <f>SUM(L40:M40)</f>
        <v>1632</v>
      </c>
      <c r="L40" s="51">
        <v>794</v>
      </c>
      <c r="M40" s="51">
        <v>838</v>
      </c>
      <c r="N40" s="51">
        <f>SUM(O40:P40)</f>
        <v>1101</v>
      </c>
      <c r="O40" s="51">
        <v>435</v>
      </c>
      <c r="P40" s="51">
        <v>666</v>
      </c>
      <c r="Q40" s="51">
        <f>SUM(R40:S40)</f>
        <v>6133</v>
      </c>
      <c r="R40" s="61">
        <v>2849</v>
      </c>
      <c r="S40" s="61">
        <v>3284</v>
      </c>
      <c r="U40" s="62" t="s">
        <v>62</v>
      </c>
    </row>
    <row r="41" spans="1:21">
      <c r="B41" s="11" t="s">
        <v>63</v>
      </c>
      <c r="D41" s="12"/>
      <c r="E41" s="51">
        <f>SUM(F41:G41)</f>
        <v>14083</v>
      </c>
      <c r="F41" s="51">
        <v>6503</v>
      </c>
      <c r="G41" s="51">
        <v>7580</v>
      </c>
      <c r="H41" s="51">
        <f>SUM(I41:J41)</f>
        <v>4738</v>
      </c>
      <c r="I41" s="51">
        <v>2325</v>
      </c>
      <c r="J41" s="51">
        <v>2413</v>
      </c>
      <c r="K41" s="51">
        <f>SUM(L41:M41)</f>
        <v>1644</v>
      </c>
      <c r="L41" s="51">
        <v>770</v>
      </c>
      <c r="M41" s="51">
        <v>874</v>
      </c>
      <c r="N41" s="51">
        <f>SUM(O41:P41)</f>
        <v>1042</v>
      </c>
      <c r="O41" s="51">
        <v>499</v>
      </c>
      <c r="P41" s="51">
        <v>543</v>
      </c>
      <c r="Q41" s="51">
        <f>SUM(R41:S41)</f>
        <v>6659</v>
      </c>
      <c r="R41" s="61">
        <v>2909</v>
      </c>
      <c r="S41" s="61">
        <v>3750</v>
      </c>
      <c r="U41" s="62" t="s">
        <v>64</v>
      </c>
    </row>
    <row r="42" spans="1:21">
      <c r="B42" s="11"/>
      <c r="D42" s="12"/>
      <c r="E42" s="51"/>
      <c r="F42" s="55"/>
      <c r="G42" s="55"/>
      <c r="H42" s="51"/>
      <c r="I42" s="51"/>
      <c r="J42" s="55"/>
      <c r="K42" s="51"/>
      <c r="L42" s="51"/>
      <c r="M42" s="55"/>
      <c r="N42" s="19"/>
      <c r="O42" s="19"/>
      <c r="P42" s="19"/>
      <c r="Q42" s="19"/>
      <c r="R42" s="19"/>
      <c r="S42" s="19"/>
      <c r="U42" s="62"/>
    </row>
    <row r="43" spans="1:21">
      <c r="A43" s="2" t="s">
        <v>65</v>
      </c>
      <c r="B43" s="11"/>
      <c r="D43" s="12"/>
      <c r="E43" s="46">
        <f t="shared" ref="E43:S43" si="10">SUM(E44:E46)</f>
        <v>24635</v>
      </c>
      <c r="F43" s="46">
        <f t="shared" si="10"/>
        <v>10110</v>
      </c>
      <c r="G43" s="46">
        <f t="shared" si="10"/>
        <v>14525</v>
      </c>
      <c r="H43" s="19" t="s">
        <v>20</v>
      </c>
      <c r="I43" s="19" t="s">
        <v>20</v>
      </c>
      <c r="J43" s="19" t="s">
        <v>20</v>
      </c>
      <c r="K43" s="46">
        <f t="shared" si="10"/>
        <v>2602</v>
      </c>
      <c r="L43" s="46">
        <f t="shared" si="10"/>
        <v>1133</v>
      </c>
      <c r="M43" s="46">
        <f t="shared" si="10"/>
        <v>1469</v>
      </c>
      <c r="N43" s="46">
        <f t="shared" si="10"/>
        <v>2472</v>
      </c>
      <c r="O43" s="46">
        <f t="shared" si="10"/>
        <v>964</v>
      </c>
      <c r="P43" s="46">
        <f t="shared" si="10"/>
        <v>1508</v>
      </c>
      <c r="Q43" s="46">
        <f t="shared" si="10"/>
        <v>19561</v>
      </c>
      <c r="R43" s="46">
        <f t="shared" si="10"/>
        <v>8013</v>
      </c>
      <c r="S43" s="46">
        <f t="shared" si="10"/>
        <v>11548</v>
      </c>
      <c r="U43" s="62"/>
    </row>
    <row r="44" spans="1:21">
      <c r="B44" s="11" t="s">
        <v>66</v>
      </c>
      <c r="D44" s="12"/>
      <c r="E44" s="51">
        <f>SUM(F44:G44)</f>
        <v>8986</v>
      </c>
      <c r="F44" s="51">
        <f t="shared" ref="F44:G46" si="11">SUM(I44,L44,O44,R44)</f>
        <v>3804</v>
      </c>
      <c r="G44" s="51">
        <f t="shared" si="11"/>
        <v>5182</v>
      </c>
      <c r="H44" s="19" t="s">
        <v>20</v>
      </c>
      <c r="I44" s="19" t="s">
        <v>20</v>
      </c>
      <c r="J44" s="19" t="s">
        <v>20</v>
      </c>
      <c r="K44" s="51">
        <f>SUM(L44:M44)</f>
        <v>955</v>
      </c>
      <c r="L44" s="51">
        <v>441</v>
      </c>
      <c r="M44" s="51">
        <v>514</v>
      </c>
      <c r="N44" s="51">
        <f>SUM(O44:P44)</f>
        <v>861</v>
      </c>
      <c r="O44" s="51">
        <v>352</v>
      </c>
      <c r="P44" s="51">
        <v>509</v>
      </c>
      <c r="Q44" s="51">
        <f>SUM(R44:S44)</f>
        <v>7170</v>
      </c>
      <c r="R44" s="61">
        <v>3011</v>
      </c>
      <c r="S44" s="61">
        <v>4159</v>
      </c>
      <c r="U44" s="62" t="s">
        <v>67</v>
      </c>
    </row>
    <row r="45" spans="1:21">
      <c r="B45" s="11" t="s">
        <v>68</v>
      </c>
      <c r="D45" s="12"/>
      <c r="E45" s="51">
        <f>SUM(F45:G45)</f>
        <v>8357</v>
      </c>
      <c r="F45" s="51">
        <f t="shared" si="11"/>
        <v>3419</v>
      </c>
      <c r="G45" s="51">
        <f t="shared" si="11"/>
        <v>4938</v>
      </c>
      <c r="H45" s="19" t="s">
        <v>20</v>
      </c>
      <c r="I45" s="19" t="s">
        <v>20</v>
      </c>
      <c r="J45" s="19" t="s">
        <v>20</v>
      </c>
      <c r="K45" s="51">
        <f>SUM(L45:M45)</f>
        <v>878</v>
      </c>
      <c r="L45" s="51">
        <v>370</v>
      </c>
      <c r="M45" s="51">
        <v>508</v>
      </c>
      <c r="N45" s="51">
        <f>SUM(O45:P45)</f>
        <v>871</v>
      </c>
      <c r="O45" s="51">
        <v>335</v>
      </c>
      <c r="P45" s="51">
        <v>536</v>
      </c>
      <c r="Q45" s="51">
        <f>SUM(R45:S45)</f>
        <v>6608</v>
      </c>
      <c r="R45" s="61">
        <v>2714</v>
      </c>
      <c r="S45" s="61">
        <v>3894</v>
      </c>
      <c r="U45" s="62" t="s">
        <v>69</v>
      </c>
    </row>
    <row r="46" spans="1:21">
      <c r="B46" s="11" t="s">
        <v>70</v>
      </c>
      <c r="D46" s="12"/>
      <c r="E46" s="51">
        <f>SUM(F46:G46)</f>
        <v>7292</v>
      </c>
      <c r="F46" s="51">
        <f t="shared" si="11"/>
        <v>2887</v>
      </c>
      <c r="G46" s="51">
        <f t="shared" si="11"/>
        <v>4405</v>
      </c>
      <c r="H46" s="19" t="s">
        <v>20</v>
      </c>
      <c r="I46" s="19" t="s">
        <v>20</v>
      </c>
      <c r="J46" s="19" t="s">
        <v>20</v>
      </c>
      <c r="K46" s="51">
        <f>SUM(L46:M46)</f>
        <v>769</v>
      </c>
      <c r="L46" s="51">
        <v>322</v>
      </c>
      <c r="M46" s="51">
        <v>447</v>
      </c>
      <c r="N46" s="51">
        <f>SUM(O46:P46)</f>
        <v>740</v>
      </c>
      <c r="O46" s="51">
        <v>277</v>
      </c>
      <c r="P46" s="51">
        <v>463</v>
      </c>
      <c r="Q46" s="51">
        <f>SUM(R46:S46)</f>
        <v>5783</v>
      </c>
      <c r="R46" s="61">
        <v>2288</v>
      </c>
      <c r="S46" s="61">
        <v>3495</v>
      </c>
      <c r="U46" s="62" t="s">
        <v>71</v>
      </c>
    </row>
    <row r="47" spans="1:21" ht="6.75" customHeight="1">
      <c r="A47" s="13"/>
      <c r="B47" s="13"/>
      <c r="C47" s="13"/>
      <c r="D47" s="13"/>
      <c r="E47" s="21"/>
      <c r="F47" s="63"/>
      <c r="G47" s="63"/>
      <c r="H47" s="21"/>
      <c r="I47" s="21"/>
      <c r="J47" s="63"/>
      <c r="K47" s="21"/>
      <c r="L47" s="21"/>
      <c r="M47" s="63"/>
      <c r="N47" s="21"/>
      <c r="O47" s="21"/>
      <c r="P47" s="63"/>
      <c r="Q47" s="21"/>
      <c r="R47" s="21"/>
      <c r="S47" s="63"/>
      <c r="T47" s="13"/>
      <c r="U47" s="24"/>
    </row>
    <row r="48" spans="1:21" ht="9" customHeight="1"/>
    <row r="49" spans="2:12" s="6" customFormat="1" ht="17.25">
      <c r="B49" s="6" t="s">
        <v>21</v>
      </c>
      <c r="L49" s="6" t="s">
        <v>22</v>
      </c>
    </row>
    <row r="50" spans="2:12" s="3" customFormat="1">
      <c r="C50" s="6" t="s">
        <v>23</v>
      </c>
      <c r="D50" s="6"/>
      <c r="E50" s="6"/>
      <c r="F50" s="6"/>
      <c r="G50" s="6"/>
      <c r="L50" s="6" t="s">
        <v>24</v>
      </c>
    </row>
    <row r="51" spans="2:12" s="3" customFormat="1"/>
    <row r="52" spans="2:12">
      <c r="J52" s="64"/>
    </row>
    <row r="55" spans="2:12" ht="82.5" customHeight="1"/>
  </sheetData>
  <mergeCells count="45">
    <mergeCell ref="Q34:S34"/>
    <mergeCell ref="N33:P33"/>
    <mergeCell ref="K35:M35"/>
    <mergeCell ref="E32:G32"/>
    <mergeCell ref="A12:D12"/>
    <mergeCell ref="A30:D37"/>
    <mergeCell ref="H30:S30"/>
    <mergeCell ref="H31:J31"/>
    <mergeCell ref="K31:M31"/>
    <mergeCell ref="N31:P31"/>
    <mergeCell ref="Q31:S31"/>
    <mergeCell ref="E33:G33"/>
    <mergeCell ref="H33:J33"/>
    <mergeCell ref="K33:M33"/>
    <mergeCell ref="Q35:S35"/>
    <mergeCell ref="Q33:S33"/>
    <mergeCell ref="H34:J34"/>
    <mergeCell ref="K34:M34"/>
    <mergeCell ref="N34:P34"/>
    <mergeCell ref="K7:M7"/>
    <mergeCell ref="N7:P7"/>
    <mergeCell ref="Q7:S7"/>
    <mergeCell ref="H32:J32"/>
    <mergeCell ref="K32:M32"/>
    <mergeCell ref="N32:P32"/>
    <mergeCell ref="Q32:S32"/>
    <mergeCell ref="K9:M9"/>
    <mergeCell ref="Q9:S9"/>
    <mergeCell ref="H7:J7"/>
    <mergeCell ref="A4:D11"/>
    <mergeCell ref="H4:S4"/>
    <mergeCell ref="H5:J5"/>
    <mergeCell ref="K5:M5"/>
    <mergeCell ref="N5:P5"/>
    <mergeCell ref="Q5:S5"/>
    <mergeCell ref="E6:G6"/>
    <mergeCell ref="Q8:S8"/>
    <mergeCell ref="Q6:S6"/>
    <mergeCell ref="E7:G7"/>
    <mergeCell ref="H6:J6"/>
    <mergeCell ref="K6:M6"/>
    <mergeCell ref="N6:P6"/>
    <mergeCell ref="H8:J8"/>
    <mergeCell ref="K8:M8"/>
    <mergeCell ref="N8:P8"/>
  </mergeCells>
  <phoneticPr fontId="11" type="noConversion"/>
  <printOptions horizontalCentered="1"/>
  <pageMargins left="0" right="0" top="0.78740157480314965" bottom="0" header="0.39370078740157483" footer="0.39370078740157483"/>
  <pageSetup paperSize="9" scale="95" orientation="landscape" r:id="rId1"/>
  <headerFooter alignWithMargins="0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T-3.6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2015-09-30T08:29:45Z</dcterms:modified>
</cp:coreProperties>
</file>