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3" sheetId="1" r:id="rId1"/>
  </sheets>
  <definedNames>
    <definedName name="_xlnm.Print_Area" localSheetId="0">'T-12.3'!$A$1:$M$36</definedName>
  </definedNames>
  <calcPr calcId="124519"/>
</workbook>
</file>

<file path=xl/calcChain.xml><?xml version="1.0" encoding="utf-8"?>
<calcChain xmlns="http://schemas.openxmlformats.org/spreadsheetml/2006/main">
  <c r="I10" i="1"/>
  <c r="I11"/>
  <c r="H15"/>
  <c r="H16"/>
  <c r="H19"/>
  <c r="I19"/>
  <c r="I20"/>
  <c r="H23"/>
  <c r="I23"/>
  <c r="H25"/>
  <c r="H26"/>
  <c r="I27"/>
  <c r="H28"/>
  <c r="I28"/>
  <c r="H29"/>
  <c r="I29"/>
  <c r="I9"/>
  <c r="I8"/>
  <c r="G8"/>
  <c r="H8"/>
  <c r="F8"/>
  <c r="E8"/>
</calcChain>
</file>

<file path=xl/sharedStrings.xml><?xml version="1.0" encoding="utf-8"?>
<sst xmlns="http://schemas.openxmlformats.org/spreadsheetml/2006/main" count="91" uniqueCount="62">
  <si>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</si>
  <si>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</si>
  <si>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</si>
  <si>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</si>
  <si>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</si>
  <si>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</si>
  <si>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</si>
  <si>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</si>
  <si>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</si>
  <si>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</si>
  <si>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</si>
  <si>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</si>
  <si>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</si>
  <si>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</si>
  <si>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</si>
  <si>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</si>
  <si>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</si>
  <si>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</si>
  <si>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</si>
  <si>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</si>
  <si>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</si>
  <si>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</si>
  <si>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</si>
  <si>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</si>
  <si>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</si>
  <si>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</si>
  <si>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</si>
  <si>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</si>
  <si>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</si>
  <si>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</si>
  <si>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</si>
  <si>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</si>
  <si>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</si>
  <si>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</si>
  <si>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</si>
  <si>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</si>
  <si>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</si>
  <si>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</si>
  <si>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</si>
  <si>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</si>
  <si>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</si>
  <si>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</si>
  <si>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</si>
  <si>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</si>
  <si>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</si>
  <si>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</si>
  <si>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</si>
  <si>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</si>
  <si>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</si>
  <si>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</si>
  <si>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</si>
  <si>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</si>
  <si>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</si>
  <si>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(2015)</t>
  </si>
  <si>
    <t>(2016)</t>
  </si>
  <si>
    <t>(2017)</t>
  </si>
  <si>
    <t>-</t>
  </si>
  <si>
    <t xml:space="preserve">   ที่มา:   สำนักงานอุตสาหกรรมจังหวัดพิจิตร</t>
  </si>
  <si>
    <t xml:space="preserve">  Source: Phichit Provincial  Industrial Office</t>
  </si>
  <si>
    <t>สถานประกอบการอุตสาหกรรม จำแนกตามประเภทอุตสาหกรรม พ.ศ. 2558 - 2560</t>
  </si>
  <si>
    <t>Industrial Establishment by Type of Industries: 2015 - 2017</t>
  </si>
  <si>
    <t xml:space="preserve"> 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</si>
</sst>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188" fontId="5" fillId="0" borderId="5" xfId="0" applyNumberFormat="1" applyFont="1" applyBorder="1" applyAlignment="1">
      <alignment horizontal="right" vertical="center" indent="4"/>
    </xf>
    <xf numFmtId="188" fontId="7" fillId="0" borderId="5" xfId="0" applyNumberFormat="1" applyFont="1" applyBorder="1" applyAlignment="1">
      <alignment horizontal="right" vertical="center" indent="4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57150</xdr:rowOff>
    </xdr:from>
    <xdr:to>
      <xdr:col>12</xdr:col>
      <xdr:colOff>228600</xdr:colOff>
      <xdr:row>35</xdr:row>
      <xdr:rowOff>152403</xdr:rowOff>
    </xdr:to>
    <xdr:grpSp>
      <xdr:nvGrpSpPr>
        <xdr:cNvPr id="8" name="Group 7"/>
        <xdr:cNvGrpSpPr/>
      </xdr:nvGrpSpPr>
      <xdr:grpSpPr>
        <a:xfrm>
          <a:off x="9391650" y="4067175"/>
          <a:ext cx="409575" cy="2571753"/>
          <a:chOff x="9391650" y="4067175"/>
          <a:chExt cx="409575" cy="2571753"/>
        </a:xfrm>
      </xdr:grpSpPr>
      <xdr:grpSp>
        <xdr:nvGrpSpPr>
          <xdr:cNvPr id="6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topLeftCell="A19" workbookViewId="0">
      <selection activeCell="H29" sqref="H29"/>
    </sheetView>
  </sheetViews>
  <sheetFormatPr defaultRowHeight="18.75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59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46</v>
      </c>
      <c r="C2" s="2">
        <v>12.3</v>
      </c>
      <c r="D2" s="1" t="s">
        <v>60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19"/>
      <c r="F4" s="25"/>
      <c r="G4" s="19"/>
      <c r="H4" s="46" t="s">
        <v>5</v>
      </c>
      <c r="I4" s="48"/>
      <c r="J4" s="26"/>
      <c r="K4" s="7"/>
      <c r="L4" s="8"/>
    </row>
    <row r="5" spans="1:12" s="9" customFormat="1" ht="13.5" customHeight="1">
      <c r="A5" s="42" t="s">
        <v>2</v>
      </c>
      <c r="B5" s="42"/>
      <c r="C5" s="42"/>
      <c r="D5" s="43"/>
      <c r="E5" s="27">
        <v>2558</v>
      </c>
      <c r="F5" s="34">
        <v>2559</v>
      </c>
      <c r="G5" s="34">
        <v>2560</v>
      </c>
      <c r="H5" s="47" t="s">
        <v>49</v>
      </c>
      <c r="I5" s="49"/>
      <c r="J5" s="41" t="s">
        <v>51</v>
      </c>
      <c r="K5" s="42"/>
      <c r="L5" s="8"/>
    </row>
    <row r="6" spans="1:12" s="9" customFormat="1" ht="15.75" customHeight="1">
      <c r="A6" s="42"/>
      <c r="B6" s="42"/>
      <c r="C6" s="42"/>
      <c r="D6" s="43"/>
      <c r="E6" s="35" t="s">
        <v>53</v>
      </c>
      <c r="F6" s="35" t="s">
        <v>54</v>
      </c>
      <c r="G6" s="35" t="s">
        <v>55</v>
      </c>
      <c r="H6" s="29">
        <v>2559</v>
      </c>
      <c r="I6" s="29">
        <v>2560</v>
      </c>
      <c r="J6" s="41"/>
      <c r="K6" s="42"/>
      <c r="L6" s="8"/>
    </row>
    <row r="7" spans="1:12" s="9" customFormat="1" ht="15.75" customHeight="1">
      <c r="A7" s="10"/>
      <c r="B7" s="10"/>
      <c r="C7" s="10"/>
      <c r="D7" s="10"/>
      <c r="E7" s="28"/>
      <c r="F7" s="30"/>
      <c r="G7" s="28"/>
      <c r="H7" s="36" t="s">
        <v>54</v>
      </c>
      <c r="I7" s="36" t="s">
        <v>55</v>
      </c>
      <c r="J7" s="28"/>
      <c r="K7" s="10"/>
      <c r="L7" s="8"/>
    </row>
    <row r="8" spans="1:12" s="8" customFormat="1" ht="18" customHeight="1">
      <c r="A8" s="44" t="s">
        <v>4</v>
      </c>
      <c r="B8" s="44"/>
      <c r="C8" s="44"/>
      <c r="D8" s="45"/>
      <c r="E8" s="38">
        <f>SUM(E9:E29)</f>
        <v>711</v>
      </c>
      <c r="F8" s="38">
        <f>SUM(F9:F29)</f>
        <v>720</v>
      </c>
      <c r="G8" s="38">
        <f>SUM(G9:G29)</f>
        <v>719</v>
      </c>
      <c r="H8" s="39">
        <f>(F8-E8)*100/E8</f>
        <v>1.2658227848101267</v>
      </c>
      <c r="I8" s="39">
        <f>(G8-F8)*100/F8</f>
        <v>-0.1388888888888889</v>
      </c>
      <c r="J8" s="18"/>
      <c r="K8" s="20" t="s">
        <v>1</v>
      </c>
    </row>
    <row r="9" spans="1:12" s="13" customFormat="1" ht="15" customHeight="1">
      <c r="A9" s="31"/>
      <c r="B9" s="12" t="s">
        <v>6</v>
      </c>
      <c r="C9" s="31"/>
      <c r="D9" s="32"/>
      <c r="E9" s="37">
        <v>197</v>
      </c>
      <c r="F9" s="37">
        <v>197</v>
      </c>
      <c r="G9" s="37">
        <v>194</v>
      </c>
      <c r="H9" s="40" t="s">
        <v>56</v>
      </c>
      <c r="I9" s="40">
        <f>(G9-F9)*100/F9</f>
        <v>-1.5228426395939085</v>
      </c>
      <c r="J9" s="11"/>
      <c r="K9" s="12" t="s">
        <v>27</v>
      </c>
    </row>
    <row r="10" spans="1:12" s="13" customFormat="1" ht="15" customHeight="1">
      <c r="A10" s="12"/>
      <c r="B10" s="12" t="s">
        <v>7</v>
      </c>
      <c r="C10" s="12"/>
      <c r="D10" s="33"/>
      <c r="E10" s="37">
        <v>31</v>
      </c>
      <c r="F10" s="37">
        <v>31</v>
      </c>
      <c r="G10" s="37">
        <v>35</v>
      </c>
      <c r="H10" s="40" t="s">
        <v>56</v>
      </c>
      <c r="I10" s="40">
        <f t="shared" ref="I10:I29" si="0">(G10-F10)*100/F10</f>
        <v>12.903225806451612</v>
      </c>
      <c r="J10" s="11"/>
      <c r="K10" s="12" t="s">
        <v>28</v>
      </c>
    </row>
    <row r="11" spans="1:12" s="13" customFormat="1" ht="15" customHeight="1">
      <c r="A11" s="12"/>
      <c r="B11" s="12" t="s">
        <v>8</v>
      </c>
      <c r="C11" s="12"/>
      <c r="D11" s="33"/>
      <c r="E11" s="37">
        <v>5</v>
      </c>
      <c r="F11" s="37">
        <v>5</v>
      </c>
      <c r="G11" s="37">
        <v>6</v>
      </c>
      <c r="H11" s="40" t="s">
        <v>56</v>
      </c>
      <c r="I11" s="40">
        <f t="shared" si="0"/>
        <v>20</v>
      </c>
      <c r="J11" s="11"/>
      <c r="K11" s="12" t="s">
        <v>29</v>
      </c>
    </row>
    <row r="12" spans="1:12" s="13" customFormat="1" ht="15" customHeight="1">
      <c r="A12" s="12"/>
      <c r="B12" s="12" t="s">
        <v>9</v>
      </c>
      <c r="C12" s="12"/>
      <c r="D12" s="33"/>
      <c r="E12" s="37">
        <v>2</v>
      </c>
      <c r="F12" s="37">
        <v>2</v>
      </c>
      <c r="G12" s="37">
        <v>2</v>
      </c>
      <c r="H12" s="40" t="s">
        <v>56</v>
      </c>
      <c r="I12" s="40" t="s">
        <v>56</v>
      </c>
      <c r="J12" s="11"/>
      <c r="K12" s="12" t="s">
        <v>30</v>
      </c>
    </row>
    <row r="13" spans="1:12" s="13" customFormat="1" ht="15" customHeight="1">
      <c r="A13" s="12"/>
      <c r="B13" s="12" t="s">
        <v>10</v>
      </c>
      <c r="C13" s="12"/>
      <c r="D13" s="33"/>
      <c r="E13" s="37">
        <v>4</v>
      </c>
      <c r="F13" s="37">
        <v>4</v>
      </c>
      <c r="G13" s="37">
        <v>4</v>
      </c>
      <c r="H13" s="40" t="s">
        <v>56</v>
      </c>
      <c r="I13" s="40" t="s">
        <v>56</v>
      </c>
      <c r="J13" s="11"/>
      <c r="K13" s="12" t="s">
        <v>50</v>
      </c>
    </row>
    <row r="14" spans="1:12" s="13" customFormat="1" ht="15" customHeight="1">
      <c r="A14" s="12"/>
      <c r="B14" s="12" t="s">
        <v>11</v>
      </c>
      <c r="C14" s="12"/>
      <c r="D14" s="33"/>
      <c r="E14" s="37">
        <v>4</v>
      </c>
      <c r="F14" s="37">
        <v>4</v>
      </c>
      <c r="G14" s="37">
        <v>4</v>
      </c>
      <c r="H14" s="40" t="s">
        <v>56</v>
      </c>
      <c r="I14" s="40" t="s">
        <v>56</v>
      </c>
      <c r="J14" s="11"/>
      <c r="K14" s="12" t="s">
        <v>31</v>
      </c>
    </row>
    <row r="15" spans="1:12" s="13" customFormat="1" ht="15" customHeight="1">
      <c r="A15" s="12"/>
      <c r="B15" s="12" t="s">
        <v>12</v>
      </c>
      <c r="C15" s="12"/>
      <c r="D15" s="33"/>
      <c r="E15" s="37">
        <v>12</v>
      </c>
      <c r="F15" s="37">
        <v>13</v>
      </c>
      <c r="G15" s="37">
        <v>13</v>
      </c>
      <c r="H15" s="40">
        <f t="shared" ref="H15:H29" si="1">(F15-E15)*100/E15</f>
        <v>8.3333333333333339</v>
      </c>
      <c r="I15" s="40" t="s">
        <v>56</v>
      </c>
      <c r="J15" s="11"/>
      <c r="K15" s="12" t="s">
        <v>32</v>
      </c>
    </row>
    <row r="16" spans="1:12" s="13" customFormat="1" ht="15" customHeight="1">
      <c r="A16" s="12"/>
      <c r="B16" s="12" t="s">
        <v>13</v>
      </c>
      <c r="C16" s="12"/>
      <c r="D16" s="33"/>
      <c r="E16" s="37">
        <v>29</v>
      </c>
      <c r="F16" s="37">
        <v>31</v>
      </c>
      <c r="G16" s="37">
        <v>31</v>
      </c>
      <c r="H16" s="40">
        <f t="shared" si="1"/>
        <v>6.8965517241379306</v>
      </c>
      <c r="I16" s="40" t="s">
        <v>56</v>
      </c>
      <c r="J16" s="11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3"/>
      <c r="E17" s="37">
        <v>9</v>
      </c>
      <c r="F17" s="37">
        <v>9</v>
      </c>
      <c r="G17" s="37">
        <v>9</v>
      </c>
      <c r="H17" s="40" t="s">
        <v>56</v>
      </c>
      <c r="I17" s="40" t="s">
        <v>56</v>
      </c>
      <c r="J17" s="11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3"/>
      <c r="E18" s="37" t="s">
        <v>56</v>
      </c>
      <c r="F18" s="37" t="s">
        <v>56</v>
      </c>
      <c r="G18" s="37" t="s">
        <v>56</v>
      </c>
      <c r="H18" s="40" t="s">
        <v>56</v>
      </c>
      <c r="I18" s="40" t="s">
        <v>56</v>
      </c>
      <c r="J18" s="11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3"/>
      <c r="E19" s="37">
        <v>24</v>
      </c>
      <c r="F19" s="37">
        <v>21</v>
      </c>
      <c r="G19" s="37">
        <v>22</v>
      </c>
      <c r="H19" s="40">
        <f t="shared" si="1"/>
        <v>-12.5</v>
      </c>
      <c r="I19" s="40">
        <f t="shared" si="0"/>
        <v>4.7619047619047619</v>
      </c>
      <c r="J19" s="11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3"/>
      <c r="E20" s="37">
        <v>7</v>
      </c>
      <c r="F20" s="37">
        <v>7</v>
      </c>
      <c r="G20" s="37">
        <v>9</v>
      </c>
      <c r="H20" s="40" t="s">
        <v>56</v>
      </c>
      <c r="I20" s="40">
        <f t="shared" si="0"/>
        <v>28.571428571428573</v>
      </c>
      <c r="J20" s="11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3"/>
      <c r="E21" s="37">
        <v>12</v>
      </c>
      <c r="F21" s="37">
        <v>12</v>
      </c>
      <c r="G21" s="37">
        <v>12</v>
      </c>
      <c r="H21" s="40" t="s">
        <v>56</v>
      </c>
      <c r="I21" s="40" t="s">
        <v>56</v>
      </c>
      <c r="J21" s="11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3"/>
      <c r="E22" s="37">
        <v>13</v>
      </c>
      <c r="F22" s="37">
        <v>13</v>
      </c>
      <c r="G22" s="37">
        <v>13</v>
      </c>
      <c r="H22" s="40" t="s">
        <v>56</v>
      </c>
      <c r="I22" s="40" t="s">
        <v>56</v>
      </c>
      <c r="J22" s="11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3"/>
      <c r="E23" s="37">
        <v>107</v>
      </c>
      <c r="F23" s="37">
        <v>111</v>
      </c>
      <c r="G23" s="37">
        <v>108</v>
      </c>
      <c r="H23" s="40">
        <f t="shared" si="1"/>
        <v>3.7383177570093458</v>
      </c>
      <c r="I23" s="40">
        <f t="shared" si="0"/>
        <v>-2.7027027027027026</v>
      </c>
      <c r="J23" s="11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3"/>
      <c r="E24" s="37">
        <v>8</v>
      </c>
      <c r="F24" s="37">
        <v>8</v>
      </c>
      <c r="G24" s="37">
        <v>8</v>
      </c>
      <c r="H24" s="40" t="s">
        <v>56</v>
      </c>
      <c r="I24" s="40" t="s">
        <v>56</v>
      </c>
      <c r="J24" s="11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3"/>
      <c r="E25" s="37">
        <v>56</v>
      </c>
      <c r="F25" s="37">
        <v>57</v>
      </c>
      <c r="G25" s="37">
        <v>57</v>
      </c>
      <c r="H25" s="40">
        <f t="shared" si="1"/>
        <v>1.7857142857142858</v>
      </c>
      <c r="I25" s="40" t="s">
        <v>56</v>
      </c>
      <c r="J25" s="11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3"/>
      <c r="E26" s="37">
        <v>69</v>
      </c>
      <c r="F26" s="37">
        <v>70</v>
      </c>
      <c r="G26" s="37">
        <v>70</v>
      </c>
      <c r="H26" s="40">
        <f t="shared" si="1"/>
        <v>1.4492753623188406</v>
      </c>
      <c r="I26" s="40" t="s">
        <v>56</v>
      </c>
      <c r="J26" s="11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3"/>
      <c r="E27" s="37">
        <v>2</v>
      </c>
      <c r="F27" s="37">
        <v>2</v>
      </c>
      <c r="G27" s="37">
        <v>3</v>
      </c>
      <c r="H27" s="40" t="s">
        <v>56</v>
      </c>
      <c r="I27" s="40">
        <f t="shared" si="0"/>
        <v>50</v>
      </c>
      <c r="J27" s="11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3"/>
      <c r="E28" s="37">
        <v>89</v>
      </c>
      <c r="F28" s="37">
        <v>86</v>
      </c>
      <c r="G28" s="37">
        <v>85</v>
      </c>
      <c r="H28" s="40">
        <f t="shared" si="1"/>
        <v>-3.3707865168539324</v>
      </c>
      <c r="I28" s="40">
        <f t="shared" si="0"/>
        <v>-1.1627906976744187</v>
      </c>
      <c r="J28" s="11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3"/>
      <c r="E29" s="37">
        <v>31</v>
      </c>
      <c r="F29" s="37">
        <v>37</v>
      </c>
      <c r="G29" s="37">
        <v>34</v>
      </c>
      <c r="H29" s="40">
        <f t="shared" si="1"/>
        <v>19.35483870967742</v>
      </c>
      <c r="I29" s="40">
        <f t="shared" si="0"/>
        <v>-8.1081081081081088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6"/>
      <c r="G30" s="16" t="s">
        <v>61</v>
      </c>
      <c r="H30" s="16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57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>
      <c r="A36" s="24" t="s">
        <v>58</v>
      </c>
      <c r="B36" s="6"/>
      <c r="G36" s="6"/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2018-05-13T04:20:54Z</cp:lastPrinted>
  <dcterms:created xsi:type="dcterms:W3CDTF">2004-08-20T21:28:46Z</dcterms:created>
  <dcterms:modified xsi:type="dcterms:W3CDTF">2018-10-16T07:15:31Z</dcterms:modified>
</cp:coreProperties>
</file>