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1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D18" i="1"/>
  <c r="B19" i="1"/>
  <c r="C19" i="1"/>
  <c r="D19" i="1"/>
  <c r="B20" i="1"/>
  <c r="C20" i="1"/>
  <c r="C17" i="1" s="1"/>
  <c r="D20" i="1"/>
  <c r="D17" i="1" s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<sst xmlns="http://schemas.openxmlformats.org/spreadsheetml/2006/main" count="36" uniqueCount="21">
  <si>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ไตรมาสที่ 2 เดือนเมษายน - มิถุนายน พ.ศ. 2560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</si>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</sst>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B14" sqref="B14"/>
    </sheetView>
  </sheetViews>
  <sheetFormatPr defaultRowHeight="18.95" customHeight="1" x14ac:dyDescent="0.5"/>
  <cols>
    <col min="1" max="1" width="52" style="1" customWidth="1"/>
    <col min="2" max="2" width="13.28515625" style="1" customWidth="1"/>
    <col min="3" max="4" width="13.42578125" style="1" customWidth="1"/>
    <col min="5" max="16384" width="9.140625" style="1"/>
  </cols>
  <sheetData>
    <row r="1" spans="1:8" s="13" customFormat="1" ht="24" customHeight="1" x14ac:dyDescent="0.5">
      <c r="A1" s="32" t="s">
        <v>20</v>
      </c>
      <c r="B1" s="32"/>
      <c r="C1" s="32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4.75" customHeight="1" x14ac:dyDescent="0.5">
      <c r="A3" s="31" t="s">
        <v>19</v>
      </c>
      <c r="B3" s="30" t="s">
        <v>18</v>
      </c>
      <c r="C3" s="30" t="s">
        <v>17</v>
      </c>
      <c r="D3" s="30" t="s">
        <v>16</v>
      </c>
      <c r="E3" s="14"/>
    </row>
    <row r="4" spans="1:8" s="13" customFormat="1" ht="24" customHeight="1" x14ac:dyDescent="0.5">
      <c r="A4" s="29"/>
      <c r="B4" s="27"/>
      <c r="C4" s="28" t="s">
        <v>15</v>
      </c>
      <c r="D4" s="27"/>
      <c r="E4" s="14"/>
    </row>
    <row r="5" spans="1:8" s="13" customFormat="1" ht="24" customHeight="1" x14ac:dyDescent="0.25">
      <c r="A5" s="26" t="s">
        <v>12</v>
      </c>
      <c r="B5" s="25">
        <v>476076.73</v>
      </c>
      <c r="C5" s="25">
        <v>263543.2</v>
      </c>
      <c r="D5" s="25">
        <v>212533.53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12571.68</v>
      </c>
      <c r="C6" s="24">
        <v>9656.07</v>
      </c>
      <c r="D6" s="24">
        <v>2915.61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30882.06</v>
      </c>
      <c r="C7" s="24">
        <v>11375.56</v>
      </c>
      <c r="D7" s="24">
        <v>19506.5</v>
      </c>
      <c r="E7" s="23"/>
      <c r="F7" s="22"/>
      <c r="G7" s="21"/>
      <c r="H7" s="21"/>
    </row>
    <row r="8" spans="1:8" ht="24" customHeight="1" x14ac:dyDescent="0.3">
      <c r="A8" s="10" t="s">
        <v>14</v>
      </c>
      <c r="B8" s="24">
        <v>14257.86</v>
      </c>
      <c r="C8" s="24">
        <v>6530.52</v>
      </c>
      <c r="D8" s="24">
        <v>7727.34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16154.26</v>
      </c>
      <c r="C9" s="24">
        <v>4609.8900000000003</v>
      </c>
      <c r="D9" s="24">
        <v>11544.37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78975.05</v>
      </c>
      <c r="C10" s="24">
        <v>29756.31</v>
      </c>
      <c r="D10" s="24">
        <v>49218.74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175360.15</v>
      </c>
      <c r="C11" s="24">
        <v>108548.56</v>
      </c>
      <c r="D11" s="24">
        <v>66811.600000000006</v>
      </c>
      <c r="E11" s="23"/>
      <c r="F11" s="22"/>
      <c r="G11" s="21"/>
      <c r="H11" s="21"/>
    </row>
    <row r="12" spans="1:8" ht="24" customHeight="1" x14ac:dyDescent="0.3">
      <c r="A12" s="10" t="s">
        <v>5</v>
      </c>
      <c r="B12" s="24">
        <v>50756.91</v>
      </c>
      <c r="C12" s="24">
        <v>36923.75</v>
      </c>
      <c r="D12" s="24">
        <v>13833.16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30046.81</v>
      </c>
      <c r="C13" s="24">
        <v>20960.07</v>
      </c>
      <c r="D13" s="24">
        <v>9086.74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67071.960000000006</v>
      </c>
      <c r="C14" s="24">
        <v>35182.49</v>
      </c>
      <c r="D14" s="24">
        <v>31889.47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100.00000210050175</v>
      </c>
      <c r="C17" s="15">
        <f>SUM(C18:C27)</f>
        <v>100.00000758888865</v>
      </c>
      <c r="D17" s="15">
        <f>SUM(D18:D27)</f>
        <v>100.00000000000001</v>
      </c>
      <c r="E17" s="14"/>
    </row>
    <row r="18" spans="1:5" ht="24" customHeight="1" x14ac:dyDescent="0.3">
      <c r="A18" s="12" t="s">
        <v>11</v>
      </c>
      <c r="B18" s="7">
        <f>(B6/$B$5)*100</f>
        <v>2.6406835721628319</v>
      </c>
      <c r="C18" s="7">
        <f>(C6/$C$5)*100</f>
        <v>3.6639420026773597</v>
      </c>
      <c r="D18" s="7">
        <f>(D6/$D$5)*100</f>
        <v>1.3718353052339554</v>
      </c>
      <c r="E18" s="11"/>
    </row>
    <row r="19" spans="1:5" ht="24" customHeight="1" x14ac:dyDescent="0.3">
      <c r="A19" s="8" t="s">
        <v>10</v>
      </c>
      <c r="B19" s="7">
        <f>(B7/$B$5)*100</f>
        <v>6.4867820781746675</v>
      </c>
      <c r="C19" s="7">
        <f>(C7/$C$5)*100</f>
        <v>4.3163929101566652</v>
      </c>
      <c r="D19" s="7">
        <f>(D7/$D$5)*100</f>
        <v>9.1780812185258487</v>
      </c>
      <c r="E19" s="11"/>
    </row>
    <row r="20" spans="1:5" ht="24" customHeight="1" x14ac:dyDescent="0.5">
      <c r="A20" s="10" t="s">
        <v>9</v>
      </c>
      <c r="B20" s="9">
        <f>(B8/$B$5)*100</f>
        <v>2.9948659746507671</v>
      </c>
      <c r="C20" s="9">
        <f>(C8/$C$5)*100</f>
        <v>2.4779694562409502</v>
      </c>
      <c r="D20" s="9">
        <f>(D8/$D$5)*100</f>
        <v>3.635821604242869</v>
      </c>
      <c r="E20" s="11"/>
    </row>
    <row r="21" spans="1:5" ht="24" customHeight="1" x14ac:dyDescent="0.3">
      <c r="A21" s="8" t="s">
        <v>8</v>
      </c>
      <c r="B21" s="7">
        <f>(B9/$B$5)*100</f>
        <v>3.3932051247285289</v>
      </c>
      <c r="C21" s="7">
        <f>(C9/$C$5)*100</f>
        <v>1.7491970955805347</v>
      </c>
      <c r="D21" s="7">
        <f>(D9/$D$5)*100</f>
        <v>5.43178763369714</v>
      </c>
      <c r="E21" s="11"/>
    </row>
    <row r="22" spans="1:5" ht="24" customHeight="1" x14ac:dyDescent="0.3">
      <c r="A22" s="8" t="s">
        <v>7</v>
      </c>
      <c r="B22" s="7">
        <f>(B10/$B$5)*100</f>
        <v>16.588722998496483</v>
      </c>
      <c r="C22" s="7">
        <f>(C10/$C$5)*100</f>
        <v>11.290866165395276</v>
      </c>
      <c r="D22" s="7">
        <f>(D10/$D$5)*100</f>
        <v>23.158105923333601</v>
      </c>
      <c r="E22" s="11"/>
    </row>
    <row r="23" spans="1:5" ht="24" customHeight="1" x14ac:dyDescent="0.3">
      <c r="A23" s="8" t="s">
        <v>6</v>
      </c>
      <c r="B23" s="7">
        <f>(B11/$B$5)*100</f>
        <v>36.834430029797929</v>
      </c>
      <c r="C23" s="7">
        <f>(C11/$C$5)*100</f>
        <v>41.188146763035434</v>
      </c>
      <c r="D23" s="7">
        <f>(D11/$D$5)*100</f>
        <v>31.435792742914497</v>
      </c>
      <c r="E23" s="11"/>
    </row>
    <row r="24" spans="1:5" ht="24" customHeight="1" x14ac:dyDescent="0.5">
      <c r="A24" s="10" t="s">
        <v>5</v>
      </c>
      <c r="B24" s="9">
        <f>(B12/$B$5)*100</f>
        <v>10.661497779990214</v>
      </c>
      <c r="C24" s="9">
        <f>(C12/$C$5)*100</f>
        <v>14.010511369672979</v>
      </c>
      <c r="D24" s="9">
        <f>(D12/$D$5)*100</f>
        <v>6.5086953573866682</v>
      </c>
    </row>
    <row r="25" spans="1:5" ht="24" customHeight="1" x14ac:dyDescent="0.5">
      <c r="A25" s="10" t="s">
        <v>4</v>
      </c>
      <c r="B25" s="9">
        <f>(B13/$B$5)*100</f>
        <v>6.3113376702952904</v>
      </c>
      <c r="C25" s="9">
        <f>(C13/$C$5)*100</f>
        <v>7.9531818692343412</v>
      </c>
      <c r="D25" s="9">
        <f>(D13/$D$5)*100</f>
        <v>4.2754383273076959</v>
      </c>
    </row>
    <row r="26" spans="1:5" ht="24" customHeight="1" x14ac:dyDescent="0.3">
      <c r="A26" s="8" t="s">
        <v>3</v>
      </c>
      <c r="B26" s="7">
        <f>(B14/$B$5)*100</f>
        <v>14.088476872205035</v>
      </c>
      <c r="C26" s="7">
        <f>(C14/$C$5)*100</f>
        <v>13.349799956895112</v>
      </c>
      <c r="D26" s="7">
        <f>(D14/$D$5)*100</f>
        <v>15.004441887357729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2017-07-25T19:55:18Z</dcterms:created>
  <dcterms:modified xsi:type="dcterms:W3CDTF">2017-07-25T19:55:23Z</dcterms:modified>
</cp:coreProperties>
</file>