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7\"/>
    </mc:Choice>
  </mc:AlternateContent>
  <bookViews>
    <workbookView xWindow="120" yWindow="45" windowWidth="11715" windowHeight="5625"/>
  </bookViews>
  <sheets>
    <sheet name="T-7.3(67)" sheetId="27" r:id="rId1"/>
  </sheets>
  <calcPr calcId="162913"/>
</workbook>
</file>

<file path=xl/calcChain.xml><?xml version="1.0" encoding="utf-8"?>
<calcChain xmlns="http://schemas.openxmlformats.org/spreadsheetml/2006/main">
  <c r="J17" i="27" l="1"/>
  <c r="G17" i="27"/>
  <c r="J16" i="27"/>
  <c r="G16" i="27"/>
  <c r="J15" i="27"/>
  <c r="J13" i="27"/>
  <c r="G13" i="27"/>
  <c r="J12" i="27"/>
  <c r="G12" i="27"/>
  <c r="J11" i="27"/>
  <c r="G11" i="27"/>
  <c r="J10" i="27"/>
  <c r="G10" i="27"/>
  <c r="L9" i="27"/>
  <c r="K9" i="27"/>
  <c r="J9" i="27" l="1"/>
</calcChain>
</file>

<file path=xl/sharedStrings.xml><?xml version="1.0" encoding="utf-8"?>
<sst xmlns="http://schemas.openxmlformats.org/spreadsheetml/2006/main" count="120" uniqueCount="50">
  <si>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</si>
  <si>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</si>
  <si>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</si>
  <si>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</si>
  <si>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</si>
  <si>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</si>
  <si>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</si>
  <si>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</si>
  <si>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</si>
  <si>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</si>
  <si>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</si>
  <si>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</si>
  <si>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</si>
  <si>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</si>
  <si>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</si>
  <si>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</si>
  <si>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</si>
  <si>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</si>
  <si>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</si>
  <si>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</si>
  <si>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</si>
  <si>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</si>
  <si>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</si>
  <si>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</si>
  <si>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</si>
  <si>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</si>
  <si>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</si>
  <si>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</si>
  <si>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</si>
  <si>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</si>
  <si>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</si>
  <si>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</si>
  <si>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</si>
  <si>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</si>
  <si>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</si>
  <si>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</si>
  <si>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</si>
  <si>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2559 (2016)</t>
  </si>
  <si>
    <t>4. อื่นๆ</t>
  </si>
  <si>
    <t>4. Others</t>
  </si>
  <si>
    <t>3. ยังเด็ก ชรา/</t>
  </si>
  <si>
    <t>ไม่สามารถทำงานได้</t>
  </si>
  <si>
    <t>3. Too young/old/</t>
  </si>
  <si>
    <t>incapable of work</t>
  </si>
  <si>
    <t>2560 (2017)</t>
  </si>
  <si>
    <t>-</t>
  </si>
  <si>
    <t>ประชากรอายุ 15 ปีขึ้นไป จำแนกตามเพศ และสถานภาพแรงงาน เป็นรายไตรมาส พ.ศ. 2559 - 2560</t>
  </si>
  <si>
    <t>Population Aged 15 Years and Over by Sex, Labour Force Status and Quarterly: 2016 - 2017</t>
  </si>
  <si>
    <t xml:space="preserve"> สำรวจภาวะการทำงานของประชากร พ.ศ. 2559 -2560  ระดับจังหวัด  สำนักงานสถิติแห่งชาติ</t>
  </si>
  <si>
    <t>Labour Force Survey: 2016 - 2017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</si>
</sst>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8" fillId="0" borderId="0" xfId="2" applyFont="1" applyAlignment="1">
      <alignment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9" fillId="0" borderId="0" xfId="2" applyFont="1"/>
    <xf numFmtId="0" fontId="9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187" fontId="7" fillId="0" borderId="10" xfId="3" applyNumberFormat="1" applyFont="1" applyBorder="1"/>
    <xf numFmtId="0" fontId="8" fillId="0" borderId="5" xfId="2" applyFont="1" applyBorder="1"/>
    <xf numFmtId="0" fontId="8" fillId="0" borderId="7" xfId="2" applyFont="1" applyBorder="1"/>
    <xf numFmtId="0" fontId="8" fillId="0" borderId="6" xfId="2" applyFont="1" applyBorder="1"/>
    <xf numFmtId="0" fontId="8" fillId="0" borderId="10" xfId="2" applyFont="1" applyBorder="1"/>
    <xf numFmtId="187" fontId="9" fillId="0" borderId="4" xfId="2" applyNumberFormat="1" applyFont="1" applyBorder="1" applyAlignment="1">
      <alignment horizontal="right"/>
    </xf>
    <xf numFmtId="187" fontId="9" fillId="0" borderId="2" xfId="2" applyNumberFormat="1" applyFont="1" applyBorder="1" applyAlignment="1">
      <alignment horizontal="right"/>
    </xf>
    <xf numFmtId="187" fontId="9" fillId="0" borderId="0" xfId="2" applyNumberFormat="1" applyFont="1" applyBorder="1" applyAlignment="1">
      <alignment horizontal="right"/>
    </xf>
    <xf numFmtId="187" fontId="9" fillId="0" borderId="0" xfId="2" applyNumberFormat="1" applyFont="1" applyAlignment="1">
      <alignment horizontal="right"/>
    </xf>
    <xf numFmtId="187" fontId="9" fillId="0" borderId="3" xfId="2" applyNumberFormat="1" applyFont="1" applyBorder="1" applyAlignment="1">
      <alignment horizontal="right"/>
    </xf>
    <xf numFmtId="187" fontId="9" fillId="0" borderId="9" xfId="2" applyNumberFormat="1" applyFont="1" applyBorder="1" applyAlignment="1">
      <alignment horizontal="right"/>
    </xf>
    <xf numFmtId="187" fontId="9" fillId="0" borderId="9" xfId="3" applyNumberFormat="1" applyFont="1" applyBorder="1" applyAlignment="1">
      <alignment horizontal="right"/>
    </xf>
    <xf numFmtId="187" fontId="8" fillId="0" borderId="3" xfId="2" applyNumberFormat="1" applyFont="1" applyBorder="1" applyAlignment="1">
      <alignment horizontal="right"/>
    </xf>
    <xf numFmtId="187" fontId="8" fillId="0" borderId="9" xfId="2" applyNumberFormat="1" applyFont="1" applyBorder="1" applyAlignment="1">
      <alignment horizontal="right"/>
    </xf>
    <xf numFmtId="187" fontId="8" fillId="0" borderId="0" xfId="2" applyNumberFormat="1" applyFont="1" applyAlignment="1">
      <alignment horizontal="right"/>
    </xf>
    <xf numFmtId="187" fontId="8" fillId="0" borderId="2" xfId="2" applyNumberFormat="1" applyFont="1" applyBorder="1" applyAlignment="1">
      <alignment horizontal="right"/>
    </xf>
    <xf numFmtId="187" fontId="8" fillId="0" borderId="9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7" fontId="8" fillId="0" borderId="3" xfId="3" applyNumberFormat="1" applyFont="1" applyBorder="1" applyAlignment="1">
      <alignment horizontal="right"/>
    </xf>
    <xf numFmtId="187" fontId="8" fillId="0" borderId="0" xfId="3" applyNumberFormat="1" applyFont="1" applyAlignment="1">
      <alignment horizontal="right"/>
    </xf>
    <xf numFmtId="187" fontId="8" fillId="0" borderId="3" xfId="0" applyNumberFormat="1" applyFont="1" applyBorder="1" applyAlignment="1">
      <alignment horizontal="right"/>
    </xf>
    <xf numFmtId="0" fontId="10" fillId="0" borderId="7" xfId="2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9" fillId="0" borderId="0" xfId="2" applyFont="1" applyBorder="1" applyAlignment="1">
      <alignment horizontal="center"/>
    </xf>
  </cellXfs>
  <cellStyles count="14">
    <cellStyle name="Comma 2" xfId="1"/>
    <cellStyle name="Normal 2" xfId="2"/>
    <cellStyle name="จุลภาค" xfId="3" builtinId="3"/>
    <cellStyle name="ปกติ" xfId="0" builtinId="0"/>
    <cellStyle name="ปกติ 10" xfId="9"/>
    <cellStyle name="ปกติ 11" xfId="10"/>
    <cellStyle name="ปกติ 12" xfId="11"/>
    <cellStyle name="ปกติ 13" xfId="12"/>
    <cellStyle name="ปกติ 14" xfId="13"/>
    <cellStyle name="ปกติ 3" xfId="4"/>
    <cellStyle name="ปกติ 4" xfId="5"/>
    <cellStyle name="ปกติ 5" xfId="6"/>
    <cellStyle name="ปกติ 6" xfId="7"/>
    <cellStyle name="ปกติ 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714375</xdr:colOff>
      <xdr:row>0</xdr:row>
      <xdr:rowOff>0</xdr:rowOff>
    </xdr:from>
    <xdr:to>
      <xdr:col>33</xdr:col>
      <xdr:colOff>95250</xdr:colOff>
      <xdr:row>32</xdr:row>
      <xdr:rowOff>219074</xdr:rowOff>
    </xdr:to>
    <xdr:grpSp>
      <xdr:nvGrpSpPr>
        <xdr:cNvPr id="8386" name="Group 150"/>
        <xdr:cNvGrpSpPr>
          <a:grpSpLocks/>
        </xdr:cNvGrpSpPr>
      </xdr:nvGrpSpPr>
      <xdr:grpSpPr bwMode="auto">
        <a:xfrm>
          <a:off x="17421225" y="0"/>
          <a:ext cx="1343025" cy="8524874"/>
          <a:chOff x="1002" y="0"/>
          <a:chExt cx="58" cy="708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5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</a:p>
        </xdr:txBody>
      </xdr:sp>
      <xdr:cxnSp macro="">
        <xdr:nvCxnSpPr>
          <xdr:cNvPr id="8389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tabSelected="1" topLeftCell="J1" workbookViewId="0">
      <selection activeCell="O25" sqref="O25"/>
    </sheetView>
  </sheetViews>
  <sheetFormatPr defaultColWidth="9.09765625" defaultRowHeight="18.75"/>
  <cols>
    <col min="1" max="1" width="1.59765625" style="6" customWidth="1"/>
    <col min="2" max="2" width="1.3984375" style="6" customWidth="1"/>
    <col min="3" max="3" width="2.59765625" style="6" customWidth="1"/>
    <col min="4" max="4" width="1.69921875" style="6" customWidth="1"/>
    <col min="5" max="5" width="4.09765625" style="6" customWidth="1"/>
    <col min="6" max="7" width="7.69921875" style="6" customWidth="1"/>
    <col min="8" max="8" width="8.09765625" style="6" customWidth="1"/>
    <col min="9" max="9" width="7.59765625" style="6" customWidth="1"/>
    <col min="10" max="10" width="7.8984375" style="6" customWidth="1"/>
    <col min="11" max="11" width="8" style="6" customWidth="1"/>
    <col min="12" max="13" width="7.69921875" style="6" customWidth="1"/>
    <col min="14" max="14" width="7.8984375" style="6" customWidth="1"/>
    <col min="15" max="15" width="8.59765625" style="6" customWidth="1"/>
    <col min="16" max="16" width="7.8984375" style="6" customWidth="1"/>
    <col min="17" max="17" width="7.3984375" style="6" customWidth="1"/>
    <col min="18" max="18" width="7.8984375" style="6" customWidth="1"/>
    <col min="19" max="19" width="7.59765625" style="6" customWidth="1"/>
    <col min="20" max="20" width="7.69921875" style="6" customWidth="1"/>
    <col min="21" max="21" width="8" style="6" customWidth="1"/>
    <col min="22" max="22" width="8.296875" style="6" customWidth="1"/>
    <col min="23" max="23" width="7.8984375" style="6" customWidth="1"/>
    <col min="24" max="24" width="7.69921875" style="6" customWidth="1"/>
    <col min="25" max="25" width="0.59765625" style="6" customWidth="1"/>
    <col min="26" max="26" width="1" style="6" customWidth="1"/>
    <col min="27" max="27" width="1.59765625" style="6" customWidth="1"/>
    <col min="28" max="28" width="1.296875" style="6" customWidth="1"/>
    <col min="29" max="29" width="1.09765625" style="6" customWidth="1"/>
    <col min="30" max="30" width="9.09765625" style="6"/>
    <col min="31" max="31" width="12.59765625" style="6" customWidth="1"/>
    <col min="32" max="32" width="2.296875" style="6" customWidth="1"/>
    <col min="33" max="33" width="5.69921875" style="6" customWidth="1"/>
    <col min="34" max="16384" width="9.09765625" style="6"/>
  </cols>
  <sheetData>
    <row r="1" spans="1:31" s="2" customFormat="1" ht="23.25" customHeight="1">
      <c r="B1" s="3" t="s">
        <v>10</v>
      </c>
      <c r="C1" s="3"/>
      <c r="D1" s="3"/>
      <c r="E1" s="4">
        <v>7.3</v>
      </c>
      <c r="F1" s="3" t="s">
        <v>46</v>
      </c>
    </row>
    <row r="2" spans="1:31" s="2" customFormat="1" ht="19.5" customHeight="1">
      <c r="B2" s="3" t="s">
        <v>36</v>
      </c>
      <c r="C2" s="3"/>
      <c r="D2" s="3"/>
      <c r="E2" s="4">
        <v>7.3</v>
      </c>
      <c r="F2" s="3" t="s">
        <v>47</v>
      </c>
    </row>
    <row r="3" spans="1:31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9"/>
      <c r="AB3" s="49"/>
      <c r="AC3" s="49"/>
      <c r="AD3" s="49"/>
      <c r="AE3" s="49"/>
    </row>
    <row r="4" spans="1:31" ht="20.25" customHeight="1">
      <c r="A4" s="7"/>
      <c r="B4" s="7"/>
      <c r="C4" s="7"/>
      <c r="D4" s="7"/>
      <c r="E4" s="7"/>
      <c r="F4" s="8"/>
      <c r="G4" s="60" t="s">
        <v>37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  <c r="S4" s="60" t="s">
        <v>44</v>
      </c>
      <c r="T4" s="61"/>
      <c r="U4" s="61"/>
      <c r="V4" s="61"/>
      <c r="W4" s="61"/>
      <c r="X4" s="62"/>
      <c r="Y4" s="9"/>
      <c r="Z4" s="9"/>
      <c r="AA4" s="10"/>
      <c r="AB4" s="10"/>
      <c r="AC4" s="10"/>
      <c r="AD4" s="10"/>
      <c r="AE4" s="10"/>
    </row>
    <row r="5" spans="1:31" s="12" customFormat="1" ht="20.25" customHeight="1">
      <c r="A5" s="50" t="s">
        <v>11</v>
      </c>
      <c r="B5" s="50"/>
      <c r="C5" s="50"/>
      <c r="D5" s="50"/>
      <c r="E5" s="50"/>
      <c r="F5" s="51"/>
      <c r="G5" s="54" t="s">
        <v>32</v>
      </c>
      <c r="H5" s="54"/>
      <c r="I5" s="55"/>
      <c r="J5" s="54" t="s">
        <v>35</v>
      </c>
      <c r="K5" s="54"/>
      <c r="L5" s="55"/>
      <c r="M5" s="56" t="s">
        <v>34</v>
      </c>
      <c r="N5" s="54"/>
      <c r="O5" s="55"/>
      <c r="P5" s="56" t="s">
        <v>33</v>
      </c>
      <c r="Q5" s="54"/>
      <c r="R5" s="55"/>
      <c r="S5" s="54" t="s">
        <v>32</v>
      </c>
      <c r="T5" s="54"/>
      <c r="U5" s="55"/>
      <c r="V5" s="54" t="s">
        <v>35</v>
      </c>
      <c r="W5" s="54"/>
      <c r="X5" s="55"/>
      <c r="Y5" s="11"/>
      <c r="Z5" s="11"/>
      <c r="AA5" s="50" t="s">
        <v>12</v>
      </c>
      <c r="AB5" s="50"/>
      <c r="AC5" s="50"/>
      <c r="AD5" s="50"/>
      <c r="AE5" s="50"/>
    </row>
    <row r="6" spans="1:31" s="12" customFormat="1" ht="20.25" customHeight="1">
      <c r="A6" s="50"/>
      <c r="B6" s="50"/>
      <c r="C6" s="50"/>
      <c r="D6" s="50"/>
      <c r="E6" s="50"/>
      <c r="F6" s="51"/>
      <c r="G6" s="57" t="s">
        <v>28</v>
      </c>
      <c r="H6" s="58"/>
      <c r="I6" s="59"/>
      <c r="J6" s="57" t="s">
        <v>31</v>
      </c>
      <c r="K6" s="58"/>
      <c r="L6" s="59"/>
      <c r="M6" s="57" t="s">
        <v>30</v>
      </c>
      <c r="N6" s="58"/>
      <c r="O6" s="59"/>
      <c r="P6" s="57" t="s">
        <v>29</v>
      </c>
      <c r="Q6" s="58"/>
      <c r="R6" s="59"/>
      <c r="S6" s="57" t="s">
        <v>28</v>
      </c>
      <c r="T6" s="58"/>
      <c r="U6" s="59"/>
      <c r="V6" s="57" t="s">
        <v>31</v>
      </c>
      <c r="W6" s="58"/>
      <c r="X6" s="59"/>
      <c r="Y6" s="11"/>
      <c r="Z6" s="11"/>
      <c r="AA6" s="50"/>
      <c r="AB6" s="50"/>
      <c r="AC6" s="50"/>
      <c r="AD6" s="50"/>
      <c r="AE6" s="50"/>
    </row>
    <row r="7" spans="1:31" s="12" customFormat="1" ht="20.25" customHeight="1">
      <c r="A7" s="50"/>
      <c r="B7" s="50"/>
      <c r="C7" s="50"/>
      <c r="D7" s="50"/>
      <c r="E7" s="50"/>
      <c r="F7" s="51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4" t="s">
        <v>1</v>
      </c>
      <c r="W7" s="14" t="s">
        <v>2</v>
      </c>
      <c r="X7" s="15" t="s">
        <v>3</v>
      </c>
      <c r="Y7" s="16"/>
      <c r="Z7" s="16"/>
      <c r="AA7" s="50"/>
      <c r="AB7" s="50"/>
      <c r="AC7" s="50"/>
      <c r="AD7" s="50"/>
      <c r="AE7" s="50"/>
    </row>
    <row r="8" spans="1:31" s="12" customFormat="1" ht="20.25" customHeight="1">
      <c r="A8" s="52"/>
      <c r="B8" s="52"/>
      <c r="C8" s="52"/>
      <c r="D8" s="52"/>
      <c r="E8" s="52"/>
      <c r="F8" s="53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18" t="s">
        <v>0</v>
      </c>
      <c r="W8" s="18" t="s">
        <v>4</v>
      </c>
      <c r="X8" s="19" t="s">
        <v>5</v>
      </c>
      <c r="Y8" s="20"/>
      <c r="Z8" s="20"/>
      <c r="AA8" s="52"/>
      <c r="AB8" s="52"/>
      <c r="AC8" s="52"/>
      <c r="AD8" s="52"/>
      <c r="AE8" s="52"/>
    </row>
    <row r="9" spans="1:31" s="21" customFormat="1" ht="25.5" customHeight="1">
      <c r="A9" s="63" t="s">
        <v>9</v>
      </c>
      <c r="B9" s="63"/>
      <c r="C9" s="63"/>
      <c r="D9" s="63"/>
      <c r="E9" s="63"/>
      <c r="F9" s="63"/>
      <c r="G9" s="33">
        <v>496095</v>
      </c>
      <c r="H9" s="34">
        <v>238186</v>
      </c>
      <c r="I9" s="33">
        <v>257909</v>
      </c>
      <c r="J9" s="33">
        <f>SUM(K9:L9)</f>
        <v>497267</v>
      </c>
      <c r="K9" s="35">
        <f>SUM(K10+K15)</f>
        <v>238692</v>
      </c>
      <c r="L9" s="33">
        <f>SUM(L10+L15)</f>
        <v>258575</v>
      </c>
      <c r="M9" s="36">
        <v>498472</v>
      </c>
      <c r="N9" s="37">
        <v>239247</v>
      </c>
      <c r="O9" s="36">
        <v>259225</v>
      </c>
      <c r="P9" s="34">
        <v>499538</v>
      </c>
      <c r="Q9" s="37">
        <v>239712</v>
      </c>
      <c r="R9" s="38">
        <v>259826</v>
      </c>
      <c r="S9" s="38">
        <v>500710</v>
      </c>
      <c r="T9" s="39">
        <v>240244</v>
      </c>
      <c r="U9" s="39">
        <v>260466</v>
      </c>
      <c r="V9" s="38">
        <v>501840</v>
      </c>
      <c r="W9" s="39">
        <v>240749</v>
      </c>
      <c r="X9" s="39">
        <v>261091</v>
      </c>
      <c r="Y9" s="22"/>
      <c r="Z9" s="22"/>
      <c r="AA9" s="63" t="s">
        <v>0</v>
      </c>
      <c r="AB9" s="63"/>
      <c r="AC9" s="63"/>
      <c r="AD9" s="63"/>
      <c r="AE9" s="63"/>
    </row>
    <row r="10" spans="1:31" s="21" customFormat="1" ht="25.5" customHeight="1">
      <c r="A10" s="21" t="s">
        <v>6</v>
      </c>
      <c r="G10" s="37">
        <f>SUM(H10:I10)</f>
        <v>384713</v>
      </c>
      <c r="H10" s="38">
        <v>198704</v>
      </c>
      <c r="I10" s="38">
        <v>186009</v>
      </c>
      <c r="J10" s="37">
        <f t="shared" ref="J10:J13" si="0">SUM(K10:L10)</f>
        <v>369724</v>
      </c>
      <c r="K10" s="38">
        <v>196548</v>
      </c>
      <c r="L10" s="38">
        <v>173176</v>
      </c>
      <c r="M10" s="36">
        <v>389417</v>
      </c>
      <c r="N10" s="37">
        <v>203928</v>
      </c>
      <c r="O10" s="36">
        <v>185489</v>
      </c>
      <c r="P10" s="34">
        <v>373622</v>
      </c>
      <c r="Q10" s="37">
        <v>201530</v>
      </c>
      <c r="R10" s="38">
        <v>172092</v>
      </c>
      <c r="S10" s="39">
        <v>378597</v>
      </c>
      <c r="T10" s="39">
        <v>196960</v>
      </c>
      <c r="U10" s="39">
        <v>181637</v>
      </c>
      <c r="V10" s="39">
        <v>379490</v>
      </c>
      <c r="W10" s="39">
        <v>199081</v>
      </c>
      <c r="X10" s="39">
        <v>180409</v>
      </c>
      <c r="Y10" s="22"/>
      <c r="Z10" s="22"/>
      <c r="AA10" s="22" t="s">
        <v>8</v>
      </c>
      <c r="AB10" s="22"/>
      <c r="AC10" s="22"/>
      <c r="AD10" s="22"/>
      <c r="AE10" s="22"/>
    </row>
    <row r="11" spans="1:31" s="12" customFormat="1" ht="25.5" customHeight="1">
      <c r="B11" s="12" t="s">
        <v>13</v>
      </c>
      <c r="G11" s="40">
        <f>SUM(H11:I11)</f>
        <v>384713</v>
      </c>
      <c r="H11" s="41">
        <v>198704</v>
      </c>
      <c r="I11" s="41">
        <v>186009</v>
      </c>
      <c r="J11" s="40">
        <f t="shared" si="0"/>
        <v>369724</v>
      </c>
      <c r="K11" s="41">
        <v>196548</v>
      </c>
      <c r="L11" s="41">
        <v>173176</v>
      </c>
      <c r="M11" s="42">
        <v>389417</v>
      </c>
      <c r="N11" s="40">
        <v>203928</v>
      </c>
      <c r="O11" s="42">
        <v>185489</v>
      </c>
      <c r="P11" s="43">
        <v>373622</v>
      </c>
      <c r="Q11" s="40">
        <v>201530</v>
      </c>
      <c r="R11" s="41">
        <v>172092</v>
      </c>
      <c r="S11" s="44">
        <v>378597</v>
      </c>
      <c r="T11" s="44">
        <v>196960</v>
      </c>
      <c r="U11" s="44">
        <v>181637</v>
      </c>
      <c r="V11" s="44">
        <v>379490</v>
      </c>
      <c r="W11" s="44">
        <v>199081</v>
      </c>
      <c r="X11" s="44">
        <v>180409</v>
      </c>
      <c r="Y11" s="23"/>
      <c r="Z11" s="23"/>
      <c r="AA11" s="23"/>
      <c r="AB11" s="23" t="s">
        <v>27</v>
      </c>
      <c r="AC11" s="23"/>
      <c r="AD11" s="23"/>
      <c r="AE11" s="23"/>
    </row>
    <row r="12" spans="1:31" s="12" customFormat="1" ht="25.5" customHeight="1">
      <c r="C12" s="12" t="s">
        <v>14</v>
      </c>
      <c r="G12" s="40">
        <f>SUM(H12:I12)</f>
        <v>382177</v>
      </c>
      <c r="H12" s="41">
        <v>197020</v>
      </c>
      <c r="I12" s="41">
        <v>185157</v>
      </c>
      <c r="J12" s="40">
        <f t="shared" si="0"/>
        <v>366315</v>
      </c>
      <c r="K12" s="41">
        <v>195152</v>
      </c>
      <c r="L12" s="41">
        <v>171163</v>
      </c>
      <c r="M12" s="42">
        <v>387666</v>
      </c>
      <c r="N12" s="40">
        <v>202441</v>
      </c>
      <c r="O12" s="42">
        <v>185225</v>
      </c>
      <c r="P12" s="43">
        <v>370402</v>
      </c>
      <c r="Q12" s="40">
        <v>199824</v>
      </c>
      <c r="R12" s="41">
        <v>170578</v>
      </c>
      <c r="S12" s="44">
        <v>375429</v>
      </c>
      <c r="T12" s="44">
        <v>194753</v>
      </c>
      <c r="U12" s="44">
        <v>180676</v>
      </c>
      <c r="V12" s="44">
        <v>377658</v>
      </c>
      <c r="W12" s="44">
        <v>198131</v>
      </c>
      <c r="X12" s="44">
        <v>179527</v>
      </c>
      <c r="Y12" s="23"/>
      <c r="Z12" s="23"/>
      <c r="AA12" s="23"/>
      <c r="AB12" s="23"/>
      <c r="AC12" s="23" t="s">
        <v>26</v>
      </c>
      <c r="AD12" s="23"/>
      <c r="AE12" s="23"/>
    </row>
    <row r="13" spans="1:31" s="12" customFormat="1" ht="25.5" customHeight="1">
      <c r="C13" s="12" t="s">
        <v>15</v>
      </c>
      <c r="G13" s="40">
        <f>SUM(H13:I13)</f>
        <v>2536</v>
      </c>
      <c r="H13" s="41">
        <v>1684</v>
      </c>
      <c r="I13" s="41">
        <v>852</v>
      </c>
      <c r="J13" s="40">
        <f t="shared" si="0"/>
        <v>3409</v>
      </c>
      <c r="K13" s="41">
        <v>1396</v>
      </c>
      <c r="L13" s="41">
        <v>2013</v>
      </c>
      <c r="M13" s="42">
        <v>1751</v>
      </c>
      <c r="N13" s="40">
        <v>1487</v>
      </c>
      <c r="O13" s="42">
        <v>264</v>
      </c>
      <c r="P13" s="43">
        <v>3220</v>
      </c>
      <c r="Q13" s="40">
        <v>1706</v>
      </c>
      <c r="R13" s="41">
        <v>1514</v>
      </c>
      <c r="S13" s="44">
        <v>3468</v>
      </c>
      <c r="T13" s="44">
        <v>2207</v>
      </c>
      <c r="U13" s="44">
        <v>961</v>
      </c>
      <c r="V13" s="44">
        <v>1832</v>
      </c>
      <c r="W13" s="44">
        <v>950</v>
      </c>
      <c r="X13" s="44">
        <v>882</v>
      </c>
      <c r="Y13" s="23"/>
      <c r="Z13" s="23"/>
      <c r="AA13" s="23"/>
      <c r="AB13" s="23"/>
      <c r="AC13" s="23" t="s">
        <v>25</v>
      </c>
      <c r="AD13" s="23"/>
      <c r="AE13" s="23"/>
    </row>
    <row r="14" spans="1:31" s="12" customFormat="1" ht="25.5" customHeight="1">
      <c r="B14" s="12" t="s">
        <v>16</v>
      </c>
      <c r="G14" s="40" t="s">
        <v>45</v>
      </c>
      <c r="H14" s="41" t="s">
        <v>45</v>
      </c>
      <c r="I14" s="41" t="s">
        <v>45</v>
      </c>
      <c r="J14" s="41" t="s">
        <v>45</v>
      </c>
      <c r="K14" s="41" t="s">
        <v>45</v>
      </c>
      <c r="L14" s="41" t="s">
        <v>45</v>
      </c>
      <c r="M14" s="41" t="s">
        <v>45</v>
      </c>
      <c r="N14" s="41" t="s">
        <v>45</v>
      </c>
      <c r="O14" s="41" t="s">
        <v>45</v>
      </c>
      <c r="P14" s="41" t="s">
        <v>45</v>
      </c>
      <c r="Q14" s="41" t="s">
        <v>45</v>
      </c>
      <c r="R14" s="41" t="s">
        <v>45</v>
      </c>
      <c r="S14" s="41" t="s">
        <v>45</v>
      </c>
      <c r="T14" s="41" t="s">
        <v>45</v>
      </c>
      <c r="U14" s="41" t="s">
        <v>45</v>
      </c>
      <c r="V14" s="41" t="s">
        <v>45</v>
      </c>
      <c r="W14" s="41" t="s">
        <v>45</v>
      </c>
      <c r="X14" s="41" t="s">
        <v>45</v>
      </c>
      <c r="Y14" s="23"/>
      <c r="Z14" s="23"/>
      <c r="AA14" s="23"/>
      <c r="AB14" s="23" t="s">
        <v>24</v>
      </c>
      <c r="AC14" s="23"/>
      <c r="AD14" s="23"/>
      <c r="AE14" s="23"/>
    </row>
    <row r="15" spans="1:31" s="21" customFormat="1" ht="25.5" customHeight="1">
      <c r="A15" s="21" t="s">
        <v>7</v>
      </c>
      <c r="G15" s="37">
        <v>111382</v>
      </c>
      <c r="H15" s="37">
        <v>39482</v>
      </c>
      <c r="I15" s="34">
        <v>71900</v>
      </c>
      <c r="J15" s="37">
        <f t="shared" ref="J15:J17" si="1">SUM(K15:L15)</f>
        <v>127543</v>
      </c>
      <c r="K15" s="38">
        <v>42144</v>
      </c>
      <c r="L15" s="34">
        <v>85399</v>
      </c>
      <c r="M15" s="37">
        <v>109055</v>
      </c>
      <c r="N15" s="37">
        <v>35319</v>
      </c>
      <c r="O15" s="36">
        <v>73736</v>
      </c>
      <c r="P15" s="34">
        <v>125880</v>
      </c>
      <c r="Q15" s="37">
        <v>38182</v>
      </c>
      <c r="R15" s="38">
        <v>87734</v>
      </c>
      <c r="S15" s="39">
        <v>122113</v>
      </c>
      <c r="T15" s="39">
        <v>43284</v>
      </c>
      <c r="U15" s="39">
        <v>78829</v>
      </c>
      <c r="V15" s="39">
        <v>122350</v>
      </c>
      <c r="W15" s="39">
        <v>41668</v>
      </c>
      <c r="X15" s="39">
        <v>80682</v>
      </c>
      <c r="Y15" s="22"/>
      <c r="Z15" s="22"/>
      <c r="AA15" s="22" t="s">
        <v>17</v>
      </c>
      <c r="AB15" s="22"/>
      <c r="AC15" s="22"/>
      <c r="AD15" s="22"/>
      <c r="AE15" s="22"/>
    </row>
    <row r="16" spans="1:31" s="12" customFormat="1" ht="25.5" customHeight="1">
      <c r="B16" s="12" t="s">
        <v>18</v>
      </c>
      <c r="G16" s="40">
        <f>SUM(H16:I16)</f>
        <v>31891</v>
      </c>
      <c r="H16" s="41">
        <v>863</v>
      </c>
      <c r="I16" s="41">
        <v>31028</v>
      </c>
      <c r="J16" s="40">
        <f t="shared" si="1"/>
        <v>39649</v>
      </c>
      <c r="K16" s="41">
        <v>498</v>
      </c>
      <c r="L16" s="41">
        <v>39151</v>
      </c>
      <c r="M16" s="42">
        <v>33256</v>
      </c>
      <c r="N16" s="40">
        <v>750</v>
      </c>
      <c r="O16" s="42">
        <v>32506</v>
      </c>
      <c r="P16" s="43">
        <v>44843</v>
      </c>
      <c r="Q16" s="40">
        <v>441</v>
      </c>
      <c r="R16" s="41">
        <v>44402</v>
      </c>
      <c r="S16" s="44">
        <v>36649</v>
      </c>
      <c r="T16" s="44">
        <v>1550</v>
      </c>
      <c r="U16" s="44">
        <v>35099</v>
      </c>
      <c r="V16" s="44">
        <v>42978</v>
      </c>
      <c r="W16" s="44">
        <v>1384</v>
      </c>
      <c r="X16" s="44">
        <v>41594</v>
      </c>
      <c r="Y16" s="23"/>
      <c r="Z16" s="23"/>
      <c r="AA16" s="23"/>
      <c r="AB16" s="23" t="s">
        <v>23</v>
      </c>
      <c r="AC16" s="23"/>
      <c r="AD16" s="23"/>
      <c r="AE16" s="23"/>
    </row>
    <row r="17" spans="1:31" s="12" customFormat="1" ht="25.5" customHeight="1">
      <c r="B17" s="12" t="s">
        <v>19</v>
      </c>
      <c r="G17" s="40">
        <f>SUM(H17:I17)</f>
        <v>31323</v>
      </c>
      <c r="H17" s="41">
        <v>14331</v>
      </c>
      <c r="I17" s="41">
        <v>16992</v>
      </c>
      <c r="J17" s="40">
        <f t="shared" si="1"/>
        <v>34049</v>
      </c>
      <c r="K17" s="41">
        <v>14868</v>
      </c>
      <c r="L17" s="41">
        <v>19181</v>
      </c>
      <c r="M17" s="42">
        <v>29360</v>
      </c>
      <c r="N17" s="40">
        <v>12622</v>
      </c>
      <c r="O17" s="42">
        <v>16738</v>
      </c>
      <c r="P17" s="43">
        <v>29822</v>
      </c>
      <c r="Q17" s="40">
        <v>13297</v>
      </c>
      <c r="R17" s="41">
        <v>16525</v>
      </c>
      <c r="S17" s="44">
        <v>34807</v>
      </c>
      <c r="T17" s="44">
        <v>16606</v>
      </c>
      <c r="U17" s="44">
        <v>18201</v>
      </c>
      <c r="V17" s="44">
        <v>30944</v>
      </c>
      <c r="W17" s="44">
        <v>14407</v>
      </c>
      <c r="X17" s="44">
        <v>16537</v>
      </c>
      <c r="Y17" s="23"/>
      <c r="Z17" s="23"/>
      <c r="AA17" s="23"/>
      <c r="AB17" s="23" t="s">
        <v>22</v>
      </c>
      <c r="AC17" s="23"/>
      <c r="AD17" s="23"/>
      <c r="AE17" s="23"/>
    </row>
    <row r="18" spans="1:31" s="12" customFormat="1" ht="25.5" customHeight="1">
      <c r="B18" s="12" t="s">
        <v>40</v>
      </c>
      <c r="G18" s="43"/>
      <c r="H18" s="40"/>
      <c r="I18" s="41"/>
      <c r="J18" s="43"/>
      <c r="K18" s="40"/>
      <c r="L18" s="41"/>
      <c r="M18" s="42"/>
      <c r="N18" s="40"/>
      <c r="O18" s="42"/>
      <c r="P18" s="43"/>
      <c r="Q18" s="40"/>
      <c r="R18" s="41"/>
      <c r="S18" s="44"/>
      <c r="T18" s="44"/>
      <c r="U18" s="44"/>
      <c r="V18" s="44"/>
      <c r="W18" s="44"/>
      <c r="X18" s="44"/>
      <c r="Y18" s="23"/>
      <c r="Z18" s="23"/>
      <c r="AA18" s="23"/>
      <c r="AB18" s="23" t="s">
        <v>42</v>
      </c>
      <c r="AC18" s="23"/>
      <c r="AD18" s="23"/>
      <c r="AE18" s="23"/>
    </row>
    <row r="19" spans="1:31" s="12" customFormat="1" ht="25.5" customHeight="1">
      <c r="C19" s="12" t="s">
        <v>41</v>
      </c>
      <c r="G19" s="40" t="s">
        <v>45</v>
      </c>
      <c r="H19" s="40" t="s">
        <v>45</v>
      </c>
      <c r="I19" s="40" t="s">
        <v>45</v>
      </c>
      <c r="J19" s="40" t="s">
        <v>45</v>
      </c>
      <c r="K19" s="40" t="s">
        <v>45</v>
      </c>
      <c r="L19" s="40" t="s">
        <v>45</v>
      </c>
      <c r="M19" s="40" t="s">
        <v>45</v>
      </c>
      <c r="N19" s="40" t="s">
        <v>45</v>
      </c>
      <c r="O19" s="40" t="s">
        <v>45</v>
      </c>
      <c r="P19" s="40" t="s">
        <v>45</v>
      </c>
      <c r="Q19" s="40" t="s">
        <v>45</v>
      </c>
      <c r="R19" s="40" t="s">
        <v>45</v>
      </c>
      <c r="S19" s="40" t="s">
        <v>45</v>
      </c>
      <c r="T19" s="40" t="s">
        <v>45</v>
      </c>
      <c r="U19" s="40" t="s">
        <v>45</v>
      </c>
      <c r="V19" s="40" t="s">
        <v>45</v>
      </c>
      <c r="W19" s="40" t="s">
        <v>45</v>
      </c>
      <c r="X19" s="40" t="s">
        <v>45</v>
      </c>
      <c r="Y19" s="23"/>
      <c r="Z19" s="23"/>
      <c r="AA19" s="23"/>
      <c r="AB19" s="23"/>
      <c r="AC19" s="23"/>
      <c r="AD19" s="23" t="s">
        <v>43</v>
      </c>
      <c r="AE19" s="23"/>
    </row>
    <row r="20" spans="1:31" s="12" customFormat="1" ht="25.5" customHeight="1">
      <c r="B20" s="12" t="s">
        <v>38</v>
      </c>
      <c r="G20" s="45">
        <v>48168</v>
      </c>
      <c r="H20" s="46">
        <v>24288</v>
      </c>
      <c r="I20" s="44">
        <v>23880</v>
      </c>
      <c r="J20" s="45">
        <v>53845</v>
      </c>
      <c r="K20" s="46">
        <v>26778</v>
      </c>
      <c r="L20" s="44">
        <v>27067</v>
      </c>
      <c r="M20" s="47">
        <v>46439</v>
      </c>
      <c r="N20" s="46">
        <v>21947</v>
      </c>
      <c r="O20" s="47">
        <v>24492</v>
      </c>
      <c r="P20" s="40">
        <v>51215</v>
      </c>
      <c r="Q20" s="48">
        <v>24444</v>
      </c>
      <c r="R20" s="48">
        <v>26807</v>
      </c>
      <c r="S20" s="44">
        <v>50657</v>
      </c>
      <c r="T20" s="44">
        <v>25128</v>
      </c>
      <c r="U20" s="44">
        <v>25529</v>
      </c>
      <c r="V20" s="44">
        <v>48428</v>
      </c>
      <c r="W20" s="44">
        <v>25877</v>
      </c>
      <c r="X20" s="44">
        <v>22551</v>
      </c>
      <c r="Y20" s="23"/>
      <c r="Z20" s="23"/>
      <c r="AA20" s="23"/>
      <c r="AB20" s="23" t="s">
        <v>39</v>
      </c>
      <c r="AC20" s="23"/>
      <c r="AD20" s="23"/>
      <c r="AE20" s="23"/>
    </row>
    <row r="21" spans="1:31" ht="6" customHeight="1">
      <c r="A21" s="5"/>
      <c r="B21" s="5"/>
      <c r="C21" s="5"/>
      <c r="D21" s="5"/>
      <c r="E21" s="5"/>
      <c r="F21" s="5"/>
      <c r="G21" s="24"/>
      <c r="H21" s="25"/>
      <c r="I21" s="26"/>
      <c r="J21" s="24"/>
      <c r="K21" s="25"/>
      <c r="L21" s="26"/>
      <c r="M21" s="5"/>
      <c r="N21" s="25"/>
      <c r="O21" s="30"/>
      <c r="P21" s="29"/>
      <c r="Q21" s="31"/>
      <c r="R21" s="32"/>
      <c r="S21" s="26"/>
      <c r="T21" s="28"/>
      <c r="U21" s="26"/>
      <c r="V21" s="26"/>
      <c r="W21" s="28"/>
      <c r="X21" s="26"/>
      <c r="Y21" s="5"/>
      <c r="Z21" s="5"/>
      <c r="AA21" s="5"/>
      <c r="AB21" s="5"/>
      <c r="AC21" s="5"/>
      <c r="AD21" s="5"/>
      <c r="AE21" s="5"/>
    </row>
    <row r="22" spans="1:31" ht="6" customHeight="1">
      <c r="O22" s="12"/>
      <c r="P22" s="12"/>
      <c r="Q22" s="12"/>
      <c r="R22" s="12"/>
    </row>
    <row r="23" spans="1:31" s="1" customFormat="1" ht="18.75" customHeight="1">
      <c r="D23" s="27" t="s">
        <v>20</v>
      </c>
      <c r="E23" s="1" t="s">
        <v>48</v>
      </c>
    </row>
    <row r="24" spans="1:31" s="1" customFormat="1" ht="18.75" customHeight="1">
      <c r="D24" s="27" t="s">
        <v>21</v>
      </c>
      <c r="E24" s="1" t="s">
        <v>49</v>
      </c>
    </row>
    <row r="25" spans="1:31" s="12" customFormat="1" ht="17.25" customHeight="1"/>
    <row r="26" spans="1:31" s="12" customFormat="1" ht="15.75" customHeight="1"/>
    <row r="27" spans="1:31" s="12" customFormat="1" ht="17.25" customHeight="1"/>
    <row r="28" spans="1:31" s="12" customFormat="1" ht="15.75" customHeight="1"/>
  </sheetData>
  <mergeCells count="19">
    <mergeCell ref="A9:F9"/>
    <mergeCell ref="AA9:AE9"/>
    <mergeCell ref="G4:R4"/>
    <mergeCell ref="G6:I6"/>
    <mergeCell ref="J6:L6"/>
    <mergeCell ref="M6:O6"/>
    <mergeCell ref="P6:R6"/>
    <mergeCell ref="AA3:AE3"/>
    <mergeCell ref="A5:F8"/>
    <mergeCell ref="G5:I5"/>
    <mergeCell ref="J5:L5"/>
    <mergeCell ref="M5:O5"/>
    <mergeCell ref="P5:R5"/>
    <mergeCell ref="S5:U5"/>
    <mergeCell ref="AA5:AE8"/>
    <mergeCell ref="S6:U6"/>
    <mergeCell ref="V5:X5"/>
    <mergeCell ref="V6:X6"/>
    <mergeCell ref="S4:X4"/>
  </mergeCells>
  <phoneticPr fontId="3" type="noConversion"/>
  <pageMargins left="0.55118110236220474" right="0.11811023622047245" top="0.78740157480314965" bottom="0.59055118110236227" header="0.51181102362204722" footer="0.51181102362204722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T-7.3(67)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2017-08-30T06:40:45Z</cp:lastPrinted>
  <dcterms:created xsi:type="dcterms:W3CDTF">2004-08-16T17:13:42Z</dcterms:created>
  <dcterms:modified xsi:type="dcterms:W3CDTF">2017-09-15T09:20:01Z</dcterms:modified>
</cp:coreProperties>
</file>