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SYB2561Excel\19\"/>
    </mc:Choice>
  </mc:AlternateContent>
  <xr:revisionPtr revIDLastSave="0" documentId="8_{925E751A-C0C2-44DF-A1BF-9975ECE1E1AE}" xr6:coauthVersionLast="45" xr6:coauthVersionMax="45" xr10:uidLastSave="{00000000-0000-0000-0000-000000000000}"/>
  <bookViews>
    <workbookView xWindow="-120" yWindow="-120" windowWidth="20730" windowHeight="11160" tabRatio="656" xr2:uid="{00000000-000D-0000-FFFF-FFFF00000000}"/>
  </bookViews>
  <sheets>
    <sheet name="T-19.3" sheetId="21" r:id="rId1"/>
    <sheet name="T-19.3 (2)" sheetId="29" r:id="rId2"/>
    <sheet name="T-19.3 (3)" sheetId="30" r:id="rId3"/>
    <sheet name="T-19.3 (4)" sheetId="31" r:id="rId4"/>
    <sheet name="T-19.3 (5)" sheetId="32" r:id="rId5"/>
  </sheets>
  <definedNames>
    <definedName name="_xlnm.Print_Area" localSheetId="0">'T-19.3'!$A$1:$U$33</definedName>
    <definedName name="_xlnm.Print_Area" localSheetId="1">'T-19.3 (2)'!$A$1:$U$35</definedName>
    <definedName name="_xlnm.Print_Area" localSheetId="2">'T-19.3 (3)'!$A$1:$U$35</definedName>
    <definedName name="_xlnm.Print_Area" localSheetId="3">'T-19.3 (4)'!$A$1:$U$35</definedName>
    <definedName name="_xlnm.Print_Area" localSheetId="4">'T-19.3 (5)'!$A$1:$U$33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0" i="29" l="1"/>
  <c r="E15" i="32" l="1"/>
  <c r="F15" i="32"/>
  <c r="G15" i="32"/>
  <c r="H15" i="32"/>
  <c r="I15" i="32"/>
  <c r="J15" i="32"/>
  <c r="K15" i="32"/>
  <c r="L15" i="32"/>
  <c r="M15" i="32"/>
  <c r="N15" i="32"/>
  <c r="O15" i="32"/>
  <c r="P15" i="32"/>
  <c r="Q15" i="32"/>
  <c r="E16" i="32"/>
  <c r="F16" i="32"/>
  <c r="G16" i="32"/>
  <c r="H16" i="32"/>
  <c r="I16" i="32"/>
  <c r="J16" i="32"/>
  <c r="K16" i="32"/>
  <c r="L16" i="32"/>
  <c r="M16" i="32"/>
  <c r="N16" i="32"/>
  <c r="O16" i="32"/>
  <c r="P16" i="32"/>
  <c r="Q16" i="32"/>
  <c r="E17" i="32"/>
  <c r="F17" i="32"/>
  <c r="G17" i="32"/>
  <c r="H17" i="32"/>
  <c r="I17" i="32"/>
  <c r="J17" i="32"/>
  <c r="K17" i="32"/>
  <c r="L17" i="32"/>
  <c r="M17" i="32"/>
  <c r="N17" i="32"/>
  <c r="O17" i="32"/>
  <c r="P17" i="32"/>
  <c r="Q17" i="32"/>
  <c r="E18" i="32"/>
  <c r="F18" i="32"/>
  <c r="G18" i="32"/>
  <c r="H18" i="32"/>
  <c r="I18" i="32"/>
  <c r="J18" i="32"/>
  <c r="K18" i="32"/>
  <c r="L18" i="32"/>
  <c r="M18" i="32"/>
  <c r="N18" i="32"/>
  <c r="O18" i="32"/>
  <c r="P18" i="32"/>
  <c r="Q18" i="32"/>
  <c r="E19" i="32"/>
  <c r="F19" i="32"/>
  <c r="G19" i="32"/>
  <c r="H19" i="32"/>
  <c r="I19" i="32"/>
  <c r="J19" i="32"/>
  <c r="K19" i="32"/>
  <c r="L19" i="32"/>
  <c r="M19" i="32"/>
  <c r="N19" i="32"/>
  <c r="O19" i="32"/>
  <c r="P19" i="32"/>
  <c r="Q19" i="32"/>
  <c r="E20" i="32"/>
  <c r="F20" i="32"/>
  <c r="G20" i="32"/>
  <c r="H20" i="32"/>
  <c r="I20" i="32"/>
  <c r="J20" i="32"/>
  <c r="K20" i="32"/>
  <c r="L20" i="32"/>
  <c r="M20" i="32"/>
  <c r="N20" i="32"/>
  <c r="O20" i="32"/>
  <c r="P20" i="32"/>
  <c r="Q20" i="32"/>
  <c r="E21" i="32"/>
  <c r="F21" i="32"/>
  <c r="G21" i="32"/>
  <c r="H21" i="32"/>
  <c r="I21" i="32"/>
  <c r="J21" i="32"/>
  <c r="K21" i="32"/>
  <c r="L21" i="32"/>
  <c r="M21" i="32"/>
  <c r="N21" i="32"/>
  <c r="O21" i="32"/>
  <c r="P21" i="32"/>
  <c r="Q21" i="32"/>
  <c r="E22" i="32"/>
  <c r="F22" i="32"/>
  <c r="G22" i="32"/>
  <c r="H22" i="32"/>
  <c r="I22" i="32"/>
  <c r="J22" i="32"/>
  <c r="K22" i="32"/>
  <c r="L22" i="32"/>
  <c r="M22" i="32"/>
  <c r="N22" i="32"/>
  <c r="O22" i="32"/>
  <c r="P22" i="32"/>
  <c r="Q22" i="32"/>
  <c r="E23" i="32"/>
  <c r="F23" i="32"/>
  <c r="G23" i="32"/>
  <c r="H23" i="32"/>
  <c r="I23" i="32"/>
  <c r="J23" i="32"/>
  <c r="K23" i="32"/>
  <c r="L23" i="32"/>
  <c r="M23" i="32"/>
  <c r="N23" i="32"/>
  <c r="O23" i="32"/>
  <c r="P23" i="32"/>
  <c r="Q23" i="32"/>
  <c r="E24" i="32"/>
  <c r="F24" i="32"/>
  <c r="G24" i="32"/>
  <c r="H24" i="32"/>
  <c r="I24" i="32"/>
  <c r="J24" i="32"/>
  <c r="K24" i="32"/>
  <c r="L24" i="32"/>
  <c r="M24" i="32"/>
  <c r="N24" i="32"/>
  <c r="O24" i="32"/>
  <c r="P24" i="32"/>
  <c r="Q24" i="32"/>
  <c r="E25" i="32"/>
  <c r="F25" i="32"/>
  <c r="G25" i="32"/>
  <c r="H25" i="32"/>
  <c r="I25" i="32"/>
  <c r="J25" i="32"/>
  <c r="K25" i="32"/>
  <c r="L25" i="32"/>
  <c r="M25" i="32"/>
  <c r="N25" i="32"/>
  <c r="O25" i="32"/>
  <c r="P25" i="32"/>
  <c r="Q25" i="32"/>
  <c r="E26" i="32"/>
  <c r="F26" i="32"/>
  <c r="G26" i="32"/>
  <c r="H26" i="32"/>
  <c r="I26" i="32"/>
  <c r="J26" i="32"/>
  <c r="K26" i="32"/>
  <c r="L26" i="32"/>
  <c r="M26" i="32"/>
  <c r="N26" i="32"/>
  <c r="O26" i="32"/>
  <c r="P26" i="32"/>
  <c r="Q26" i="32"/>
  <c r="E27" i="32"/>
  <c r="F27" i="32"/>
  <c r="G27" i="32"/>
  <c r="H27" i="32"/>
  <c r="I27" i="32"/>
  <c r="J27" i="32"/>
  <c r="K27" i="32"/>
  <c r="L27" i="32"/>
  <c r="M27" i="32"/>
  <c r="N27" i="32"/>
  <c r="O27" i="32"/>
  <c r="P27" i="32"/>
  <c r="Q27" i="32"/>
  <c r="E28" i="32"/>
  <c r="F28" i="32"/>
  <c r="G28" i="32"/>
  <c r="H28" i="32"/>
  <c r="I28" i="32"/>
  <c r="J28" i="32"/>
  <c r="K28" i="32"/>
  <c r="L28" i="32"/>
  <c r="M28" i="32"/>
  <c r="N28" i="32"/>
  <c r="O28" i="32"/>
  <c r="P28" i="32"/>
  <c r="Q28" i="32"/>
  <c r="F14" i="32"/>
  <c r="G14" i="32"/>
  <c r="H14" i="32"/>
  <c r="I14" i="32"/>
  <c r="J14" i="32"/>
  <c r="K14" i="32"/>
  <c r="L14" i="32"/>
  <c r="M14" i="32"/>
  <c r="N14" i="32"/>
  <c r="O14" i="32"/>
  <c r="P14" i="32"/>
  <c r="Q14" i="32"/>
  <c r="E14" i="32"/>
  <c r="E15" i="31"/>
  <c r="F15" i="31"/>
  <c r="G15" i="31"/>
  <c r="H15" i="31"/>
  <c r="I15" i="31"/>
  <c r="J15" i="31"/>
  <c r="K15" i="31"/>
  <c r="L15" i="31"/>
  <c r="M15" i="31"/>
  <c r="N15" i="31"/>
  <c r="O15" i="31"/>
  <c r="P15" i="31"/>
  <c r="Q15" i="31"/>
  <c r="E16" i="31"/>
  <c r="F16" i="31"/>
  <c r="G16" i="31"/>
  <c r="H16" i="31"/>
  <c r="I16" i="31"/>
  <c r="J16" i="31"/>
  <c r="K16" i="31"/>
  <c r="L16" i="31"/>
  <c r="M16" i="31"/>
  <c r="N16" i="31"/>
  <c r="O16" i="31"/>
  <c r="P16" i="31"/>
  <c r="Q16" i="31"/>
  <c r="E17" i="31"/>
  <c r="F17" i="31"/>
  <c r="G17" i="31"/>
  <c r="H17" i="31"/>
  <c r="I17" i="31"/>
  <c r="J17" i="31"/>
  <c r="K17" i="31"/>
  <c r="L17" i="31"/>
  <c r="M17" i="31"/>
  <c r="N17" i="31"/>
  <c r="O17" i="31"/>
  <c r="P17" i="31"/>
  <c r="Q17" i="31"/>
  <c r="E18" i="31"/>
  <c r="F18" i="31"/>
  <c r="G18" i="31"/>
  <c r="H18" i="31"/>
  <c r="I18" i="31"/>
  <c r="J18" i="31"/>
  <c r="K18" i="31"/>
  <c r="L18" i="31"/>
  <c r="M18" i="31"/>
  <c r="N18" i="31"/>
  <c r="O18" i="31"/>
  <c r="P18" i="31"/>
  <c r="Q18" i="31"/>
  <c r="E19" i="31"/>
  <c r="F19" i="31"/>
  <c r="G19" i="31"/>
  <c r="H19" i="31"/>
  <c r="I19" i="31"/>
  <c r="J19" i="31"/>
  <c r="K19" i="31"/>
  <c r="L19" i="31"/>
  <c r="M19" i="31"/>
  <c r="N19" i="31"/>
  <c r="O19" i="31"/>
  <c r="P19" i="31"/>
  <c r="Q19" i="31"/>
  <c r="E20" i="31"/>
  <c r="F20" i="31"/>
  <c r="G20" i="31"/>
  <c r="H20" i="31"/>
  <c r="I20" i="31"/>
  <c r="J20" i="31"/>
  <c r="K20" i="31"/>
  <c r="L20" i="31"/>
  <c r="M20" i="31"/>
  <c r="N20" i="31"/>
  <c r="O20" i="31"/>
  <c r="P20" i="31"/>
  <c r="Q20" i="31"/>
  <c r="E21" i="31"/>
  <c r="F21" i="31"/>
  <c r="G21" i="31"/>
  <c r="H21" i="31"/>
  <c r="I21" i="31"/>
  <c r="J21" i="31"/>
  <c r="K21" i="31"/>
  <c r="L21" i="31"/>
  <c r="M21" i="31"/>
  <c r="N21" i="31"/>
  <c r="O21" i="31"/>
  <c r="P21" i="31"/>
  <c r="Q21" i="31"/>
  <c r="E22" i="31"/>
  <c r="F22" i="31"/>
  <c r="G22" i="31"/>
  <c r="H22" i="31"/>
  <c r="I22" i="31"/>
  <c r="J22" i="31"/>
  <c r="K22" i="31"/>
  <c r="L22" i="31"/>
  <c r="M22" i="31"/>
  <c r="N22" i="31"/>
  <c r="O22" i="31"/>
  <c r="P22" i="31"/>
  <c r="Q22" i="31"/>
  <c r="E23" i="31"/>
  <c r="F23" i="31"/>
  <c r="G23" i="31"/>
  <c r="H23" i="31"/>
  <c r="I23" i="31"/>
  <c r="J23" i="31"/>
  <c r="K23" i="31"/>
  <c r="L23" i="31"/>
  <c r="M23" i="31"/>
  <c r="N23" i="31"/>
  <c r="O23" i="31"/>
  <c r="P23" i="31"/>
  <c r="Q23" i="31"/>
  <c r="E24" i="31"/>
  <c r="F24" i="31"/>
  <c r="G24" i="31"/>
  <c r="H24" i="31"/>
  <c r="I24" i="31"/>
  <c r="J24" i="31"/>
  <c r="K24" i="31"/>
  <c r="L24" i="31"/>
  <c r="M24" i="31"/>
  <c r="N24" i="31"/>
  <c r="O24" i="31"/>
  <c r="P24" i="31"/>
  <c r="Q24" i="31"/>
  <c r="E25" i="31"/>
  <c r="F25" i="31"/>
  <c r="G25" i="31"/>
  <c r="H25" i="31"/>
  <c r="I25" i="31"/>
  <c r="J25" i="31"/>
  <c r="K25" i="31"/>
  <c r="L25" i="31"/>
  <c r="M25" i="31"/>
  <c r="N25" i="31"/>
  <c r="O25" i="31"/>
  <c r="P25" i="31"/>
  <c r="Q25" i="31"/>
  <c r="E26" i="31"/>
  <c r="F26" i="31"/>
  <c r="G26" i="31"/>
  <c r="H26" i="31"/>
  <c r="I26" i="31"/>
  <c r="J26" i="31"/>
  <c r="K26" i="31"/>
  <c r="L26" i="31"/>
  <c r="M26" i="31"/>
  <c r="N26" i="31"/>
  <c r="O26" i="31"/>
  <c r="P26" i="31"/>
  <c r="Q26" i="31"/>
  <c r="E27" i="31"/>
  <c r="F27" i="31"/>
  <c r="G27" i="31"/>
  <c r="H27" i="31"/>
  <c r="I27" i="31"/>
  <c r="J27" i="31"/>
  <c r="K27" i="31"/>
  <c r="L27" i="31"/>
  <c r="M27" i="31"/>
  <c r="N27" i="31"/>
  <c r="O27" i="31"/>
  <c r="P27" i="31"/>
  <c r="Q27" i="31"/>
  <c r="E28" i="31"/>
  <c r="F28" i="31"/>
  <c r="G28" i="31"/>
  <c r="H28" i="31"/>
  <c r="I28" i="31"/>
  <c r="J28" i="31"/>
  <c r="K28" i="31"/>
  <c r="L28" i="31"/>
  <c r="M28" i="31"/>
  <c r="N28" i="31"/>
  <c r="O28" i="31"/>
  <c r="P28" i="31"/>
  <c r="Q28" i="31"/>
  <c r="E29" i="31"/>
  <c r="F29" i="31"/>
  <c r="G29" i="31"/>
  <c r="H29" i="31"/>
  <c r="I29" i="31"/>
  <c r="J29" i="31"/>
  <c r="K29" i="31"/>
  <c r="L29" i="31"/>
  <c r="M29" i="31"/>
  <c r="N29" i="31"/>
  <c r="O29" i="31"/>
  <c r="P29" i="31"/>
  <c r="Q29" i="31"/>
  <c r="E30" i="31"/>
  <c r="F30" i="31"/>
  <c r="G30" i="31"/>
  <c r="H30" i="31"/>
  <c r="I30" i="31"/>
  <c r="J30" i="31"/>
  <c r="K30" i="31"/>
  <c r="L30" i="31"/>
  <c r="M30" i="31"/>
  <c r="N30" i="31"/>
  <c r="O30" i="31"/>
  <c r="P30" i="31"/>
  <c r="Q30" i="31"/>
  <c r="E31" i="31"/>
  <c r="F31" i="31"/>
  <c r="G31" i="31"/>
  <c r="H31" i="31"/>
  <c r="I31" i="31"/>
  <c r="J31" i="31"/>
  <c r="K31" i="31"/>
  <c r="L31" i="31"/>
  <c r="M31" i="31"/>
  <c r="N31" i="31"/>
  <c r="O31" i="31"/>
  <c r="P31" i="31"/>
  <c r="Q31" i="31"/>
  <c r="F14" i="31"/>
  <c r="G14" i="31"/>
  <c r="H14" i="31"/>
  <c r="I14" i="31"/>
  <c r="J14" i="31"/>
  <c r="K14" i="31"/>
  <c r="L14" i="31"/>
  <c r="M14" i="31"/>
  <c r="N14" i="31"/>
  <c r="O14" i="31"/>
  <c r="P14" i="31"/>
  <c r="Q14" i="31"/>
  <c r="E14" i="31"/>
  <c r="E15" i="30"/>
  <c r="F15" i="30"/>
  <c r="G15" i="30"/>
  <c r="H15" i="30"/>
  <c r="I15" i="30"/>
  <c r="J15" i="30"/>
  <c r="K15" i="30"/>
  <c r="L15" i="30"/>
  <c r="M15" i="30"/>
  <c r="N15" i="30"/>
  <c r="O15" i="30"/>
  <c r="P15" i="30"/>
  <c r="Q15" i="30"/>
  <c r="E16" i="30"/>
  <c r="F16" i="30"/>
  <c r="G16" i="30"/>
  <c r="H16" i="30"/>
  <c r="I16" i="30"/>
  <c r="J16" i="30"/>
  <c r="K16" i="30"/>
  <c r="L16" i="30"/>
  <c r="M16" i="30"/>
  <c r="N16" i="30"/>
  <c r="O16" i="30"/>
  <c r="P16" i="30"/>
  <c r="Q16" i="30"/>
  <c r="E17" i="30"/>
  <c r="F17" i="30"/>
  <c r="G17" i="30"/>
  <c r="H17" i="30"/>
  <c r="I17" i="30"/>
  <c r="J17" i="30"/>
  <c r="K17" i="30"/>
  <c r="L17" i="30"/>
  <c r="M17" i="30"/>
  <c r="N17" i="30"/>
  <c r="O17" i="30"/>
  <c r="P17" i="30"/>
  <c r="Q17" i="30"/>
  <c r="E18" i="30"/>
  <c r="F18" i="30"/>
  <c r="G18" i="30"/>
  <c r="H18" i="30"/>
  <c r="I18" i="30"/>
  <c r="J18" i="30"/>
  <c r="K18" i="30"/>
  <c r="L18" i="30"/>
  <c r="M18" i="30"/>
  <c r="N18" i="30"/>
  <c r="O18" i="30"/>
  <c r="P18" i="30"/>
  <c r="Q18" i="30"/>
  <c r="E19" i="30"/>
  <c r="F19" i="30"/>
  <c r="G19" i="30"/>
  <c r="H19" i="30"/>
  <c r="I19" i="30"/>
  <c r="J19" i="30"/>
  <c r="K19" i="30"/>
  <c r="L19" i="30"/>
  <c r="M19" i="30"/>
  <c r="N19" i="30"/>
  <c r="O19" i="30"/>
  <c r="P19" i="30"/>
  <c r="Q19" i="30"/>
  <c r="E20" i="30"/>
  <c r="F20" i="30"/>
  <c r="G20" i="30"/>
  <c r="H20" i="30"/>
  <c r="I20" i="30"/>
  <c r="J20" i="30"/>
  <c r="K20" i="30"/>
  <c r="L20" i="30"/>
  <c r="M20" i="30"/>
  <c r="N20" i="30"/>
  <c r="O20" i="30"/>
  <c r="P20" i="30"/>
  <c r="Q20" i="30"/>
  <c r="E21" i="30"/>
  <c r="F21" i="30"/>
  <c r="G21" i="30"/>
  <c r="H21" i="30"/>
  <c r="I21" i="30"/>
  <c r="J21" i="30"/>
  <c r="K21" i="30"/>
  <c r="L21" i="30"/>
  <c r="M21" i="30"/>
  <c r="N21" i="30"/>
  <c r="O21" i="30"/>
  <c r="P21" i="30"/>
  <c r="Q21" i="30"/>
  <c r="E22" i="30"/>
  <c r="F22" i="30"/>
  <c r="G22" i="30"/>
  <c r="H22" i="30"/>
  <c r="I22" i="30"/>
  <c r="J22" i="30"/>
  <c r="K22" i="30"/>
  <c r="L22" i="30"/>
  <c r="M22" i="30"/>
  <c r="N22" i="30"/>
  <c r="O22" i="30"/>
  <c r="P22" i="30"/>
  <c r="Q22" i="30"/>
  <c r="E23" i="30"/>
  <c r="F23" i="30"/>
  <c r="G23" i="30"/>
  <c r="H23" i="30"/>
  <c r="I23" i="30"/>
  <c r="J23" i="30"/>
  <c r="K23" i="30"/>
  <c r="L23" i="30"/>
  <c r="M23" i="30"/>
  <c r="N23" i="30"/>
  <c r="O23" i="30"/>
  <c r="P23" i="30"/>
  <c r="Q23" i="30"/>
  <c r="E24" i="30"/>
  <c r="F24" i="30"/>
  <c r="G24" i="30"/>
  <c r="H24" i="30"/>
  <c r="I24" i="30"/>
  <c r="J24" i="30"/>
  <c r="K24" i="30"/>
  <c r="L24" i="30"/>
  <c r="M24" i="30"/>
  <c r="N24" i="30"/>
  <c r="O24" i="30"/>
  <c r="P24" i="30"/>
  <c r="Q24" i="30"/>
  <c r="E25" i="30"/>
  <c r="F25" i="30"/>
  <c r="G25" i="30"/>
  <c r="H25" i="30"/>
  <c r="I25" i="30"/>
  <c r="J25" i="30"/>
  <c r="K25" i="30"/>
  <c r="L25" i="30"/>
  <c r="M25" i="30"/>
  <c r="N25" i="30"/>
  <c r="O25" i="30"/>
  <c r="P25" i="30"/>
  <c r="Q25" i="30"/>
  <c r="E26" i="30"/>
  <c r="F26" i="30"/>
  <c r="G26" i="30"/>
  <c r="H26" i="30"/>
  <c r="I26" i="30"/>
  <c r="J26" i="30"/>
  <c r="K26" i="30"/>
  <c r="L26" i="30"/>
  <c r="M26" i="30"/>
  <c r="N26" i="30"/>
  <c r="O26" i="30"/>
  <c r="P26" i="30"/>
  <c r="Q26" i="30"/>
  <c r="E27" i="30"/>
  <c r="F27" i="30"/>
  <c r="G27" i="30"/>
  <c r="H27" i="30"/>
  <c r="I27" i="30"/>
  <c r="J27" i="30"/>
  <c r="K27" i="30"/>
  <c r="L27" i="30"/>
  <c r="M27" i="30"/>
  <c r="N27" i="30"/>
  <c r="O27" i="30"/>
  <c r="P27" i="30"/>
  <c r="Q27" i="30"/>
  <c r="E28" i="30"/>
  <c r="F28" i="30"/>
  <c r="G28" i="30"/>
  <c r="H28" i="30"/>
  <c r="I28" i="30"/>
  <c r="J28" i="30"/>
  <c r="K28" i="30"/>
  <c r="L28" i="30"/>
  <c r="M28" i="30"/>
  <c r="N28" i="30"/>
  <c r="O28" i="30"/>
  <c r="P28" i="30"/>
  <c r="Q28" i="30"/>
  <c r="E29" i="30"/>
  <c r="F29" i="30"/>
  <c r="G29" i="30"/>
  <c r="H29" i="30"/>
  <c r="I29" i="30"/>
  <c r="J29" i="30"/>
  <c r="K29" i="30"/>
  <c r="L29" i="30"/>
  <c r="M29" i="30"/>
  <c r="N29" i="30"/>
  <c r="O29" i="30"/>
  <c r="P29" i="30"/>
  <c r="Q29" i="30"/>
  <c r="E30" i="30"/>
  <c r="F30" i="30"/>
  <c r="G30" i="30"/>
  <c r="H30" i="30"/>
  <c r="I30" i="30"/>
  <c r="J30" i="30"/>
  <c r="K30" i="30"/>
  <c r="L30" i="30"/>
  <c r="M30" i="30"/>
  <c r="N30" i="30"/>
  <c r="O30" i="30"/>
  <c r="P30" i="30"/>
  <c r="Q30" i="30"/>
  <c r="E31" i="30"/>
  <c r="F31" i="30"/>
  <c r="G31" i="30"/>
  <c r="H31" i="30"/>
  <c r="I31" i="30"/>
  <c r="J31" i="30"/>
  <c r="K31" i="30"/>
  <c r="L31" i="30"/>
  <c r="M31" i="30"/>
  <c r="N31" i="30"/>
  <c r="O31" i="30"/>
  <c r="P31" i="30"/>
  <c r="Q31" i="30"/>
  <c r="F14" i="30"/>
  <c r="G14" i="30"/>
  <c r="H14" i="30"/>
  <c r="I14" i="30"/>
  <c r="J14" i="30"/>
  <c r="K14" i="30"/>
  <c r="L14" i="30"/>
  <c r="M14" i="30"/>
  <c r="N14" i="30"/>
  <c r="O14" i="30"/>
  <c r="P14" i="30"/>
  <c r="Q14" i="30"/>
  <c r="E14" i="30"/>
  <c r="E15" i="29" l="1"/>
  <c r="F15" i="29"/>
  <c r="G15" i="29"/>
  <c r="H15" i="29"/>
  <c r="I15" i="29"/>
  <c r="J15" i="29"/>
  <c r="K15" i="29"/>
  <c r="L15" i="29"/>
  <c r="M15" i="29"/>
  <c r="N15" i="29"/>
  <c r="O15" i="29"/>
  <c r="P15" i="29"/>
  <c r="Q15" i="29"/>
  <c r="E16" i="29"/>
  <c r="F16" i="29"/>
  <c r="G16" i="29"/>
  <c r="H16" i="29"/>
  <c r="I16" i="29"/>
  <c r="J16" i="29"/>
  <c r="K16" i="29"/>
  <c r="L16" i="29"/>
  <c r="M16" i="29"/>
  <c r="N16" i="29"/>
  <c r="O16" i="29"/>
  <c r="P16" i="29"/>
  <c r="Q16" i="29"/>
  <c r="E17" i="29"/>
  <c r="F17" i="29"/>
  <c r="G17" i="29"/>
  <c r="H17" i="29"/>
  <c r="I17" i="29"/>
  <c r="J17" i="29"/>
  <c r="K17" i="29"/>
  <c r="L17" i="29"/>
  <c r="M17" i="29"/>
  <c r="N17" i="29"/>
  <c r="O17" i="29"/>
  <c r="P17" i="29"/>
  <c r="Q17" i="29"/>
  <c r="E18" i="29"/>
  <c r="F18" i="29"/>
  <c r="G18" i="29"/>
  <c r="H18" i="29"/>
  <c r="I18" i="29"/>
  <c r="J18" i="29"/>
  <c r="K18" i="29"/>
  <c r="L18" i="29"/>
  <c r="M18" i="29"/>
  <c r="N18" i="29"/>
  <c r="O18" i="29"/>
  <c r="P18" i="29"/>
  <c r="Q18" i="29"/>
  <c r="E19" i="29"/>
  <c r="F19" i="29"/>
  <c r="G19" i="29"/>
  <c r="H19" i="29"/>
  <c r="I19" i="29"/>
  <c r="J19" i="29"/>
  <c r="K19" i="29"/>
  <c r="L19" i="29"/>
  <c r="M19" i="29"/>
  <c r="N19" i="29"/>
  <c r="O19" i="29"/>
  <c r="P19" i="29"/>
  <c r="Q19" i="29"/>
  <c r="E20" i="29"/>
  <c r="F20" i="29"/>
  <c r="G20" i="29"/>
  <c r="H20" i="29"/>
  <c r="I20" i="29"/>
  <c r="J20" i="29"/>
  <c r="K20" i="29"/>
  <c r="L20" i="29"/>
  <c r="M20" i="29"/>
  <c r="N20" i="29"/>
  <c r="O20" i="29"/>
  <c r="P20" i="29"/>
  <c r="Q20" i="29"/>
  <c r="E21" i="29"/>
  <c r="F21" i="29"/>
  <c r="G21" i="29"/>
  <c r="H21" i="29"/>
  <c r="I21" i="29"/>
  <c r="J21" i="29"/>
  <c r="K21" i="29"/>
  <c r="L21" i="29"/>
  <c r="M21" i="29"/>
  <c r="N21" i="29"/>
  <c r="O21" i="29"/>
  <c r="P21" i="29"/>
  <c r="Q21" i="29"/>
  <c r="E22" i="29"/>
  <c r="F22" i="29"/>
  <c r="G22" i="29"/>
  <c r="H22" i="29"/>
  <c r="I22" i="29"/>
  <c r="J22" i="29"/>
  <c r="K22" i="29"/>
  <c r="L22" i="29"/>
  <c r="M22" i="29"/>
  <c r="N22" i="29"/>
  <c r="O22" i="29"/>
  <c r="P22" i="29"/>
  <c r="Q22" i="29"/>
  <c r="E23" i="29"/>
  <c r="F23" i="29"/>
  <c r="G23" i="29"/>
  <c r="H23" i="29"/>
  <c r="I23" i="29"/>
  <c r="J23" i="29"/>
  <c r="K23" i="29"/>
  <c r="L23" i="29"/>
  <c r="M23" i="29"/>
  <c r="N23" i="29"/>
  <c r="O23" i="29"/>
  <c r="P23" i="29"/>
  <c r="Q23" i="29"/>
  <c r="E24" i="29"/>
  <c r="F24" i="29"/>
  <c r="G24" i="29"/>
  <c r="H24" i="29"/>
  <c r="I24" i="29"/>
  <c r="J24" i="29"/>
  <c r="K24" i="29"/>
  <c r="L24" i="29"/>
  <c r="M24" i="29"/>
  <c r="N24" i="29"/>
  <c r="O24" i="29"/>
  <c r="P24" i="29"/>
  <c r="Q24" i="29"/>
  <c r="E25" i="29"/>
  <c r="F25" i="29"/>
  <c r="G25" i="29"/>
  <c r="H25" i="29"/>
  <c r="I25" i="29"/>
  <c r="J25" i="29"/>
  <c r="K25" i="29"/>
  <c r="L25" i="29"/>
  <c r="M25" i="29"/>
  <c r="N25" i="29"/>
  <c r="O25" i="29"/>
  <c r="P25" i="29"/>
  <c r="Q25" i="29"/>
  <c r="E26" i="29"/>
  <c r="F26" i="29"/>
  <c r="G26" i="29"/>
  <c r="H26" i="29"/>
  <c r="I26" i="29"/>
  <c r="J26" i="29"/>
  <c r="K26" i="29"/>
  <c r="L26" i="29"/>
  <c r="M26" i="29"/>
  <c r="N26" i="29"/>
  <c r="O26" i="29"/>
  <c r="P26" i="29"/>
  <c r="Q26" i="29"/>
  <c r="E27" i="29"/>
  <c r="F27" i="29"/>
  <c r="G27" i="29"/>
  <c r="H27" i="29"/>
  <c r="I27" i="29"/>
  <c r="J27" i="29"/>
  <c r="K27" i="29"/>
  <c r="L27" i="29"/>
  <c r="M27" i="29"/>
  <c r="N27" i="29"/>
  <c r="O27" i="29"/>
  <c r="P27" i="29"/>
  <c r="Q27" i="29"/>
  <c r="E28" i="29"/>
  <c r="F28" i="29"/>
  <c r="G28" i="29"/>
  <c r="H28" i="29"/>
  <c r="I28" i="29"/>
  <c r="J28" i="29"/>
  <c r="K28" i="29"/>
  <c r="L28" i="29"/>
  <c r="M28" i="29"/>
  <c r="N28" i="29"/>
  <c r="O28" i="29"/>
  <c r="P28" i="29"/>
  <c r="Q28" i="29"/>
  <c r="E29" i="29"/>
  <c r="F29" i="29"/>
  <c r="G29" i="29"/>
  <c r="H29" i="29"/>
  <c r="I29" i="29"/>
  <c r="J29" i="29"/>
  <c r="K29" i="29"/>
  <c r="L29" i="29"/>
  <c r="M29" i="29"/>
  <c r="N29" i="29"/>
  <c r="O29" i="29"/>
  <c r="P29" i="29"/>
  <c r="Q29" i="29"/>
  <c r="F30" i="29"/>
  <c r="G30" i="29"/>
  <c r="H30" i="29"/>
  <c r="I30" i="29"/>
  <c r="J30" i="29"/>
  <c r="K30" i="29"/>
  <c r="L30" i="29"/>
  <c r="M30" i="29"/>
  <c r="N30" i="29"/>
  <c r="O30" i="29"/>
  <c r="P30" i="29"/>
  <c r="Q30" i="29"/>
  <c r="E31" i="29"/>
  <c r="F31" i="29"/>
  <c r="G31" i="29"/>
  <c r="H31" i="29"/>
  <c r="I31" i="29"/>
  <c r="J31" i="29"/>
  <c r="K31" i="29"/>
  <c r="L31" i="29"/>
  <c r="M31" i="29"/>
  <c r="N31" i="29"/>
  <c r="O31" i="29"/>
  <c r="P31" i="29"/>
  <c r="Q31" i="29"/>
  <c r="F14" i="29"/>
  <c r="G14" i="29"/>
  <c r="H14" i="29"/>
  <c r="I14" i="29"/>
  <c r="J14" i="29"/>
  <c r="K14" i="29"/>
  <c r="L14" i="29"/>
  <c r="M14" i="29"/>
  <c r="N14" i="29"/>
  <c r="O14" i="29"/>
  <c r="P14" i="29"/>
  <c r="Q14" i="29"/>
  <c r="E14" i="29"/>
</calcChain>
</file>

<file path=xl/sharedStrings.xml><?xml version="1.0" encoding="utf-8"?>
<sst xmlns="http://schemas.openxmlformats.org/spreadsheetml/2006/main" count="613" uniqueCount="215">
  <si>
    <t>รวม</t>
  </si>
  <si>
    <t>Total</t>
  </si>
  <si>
    <t>Others</t>
  </si>
  <si>
    <t xml:space="preserve">ตาราง   </t>
  </si>
  <si>
    <t>อื่น ๆ</t>
  </si>
  <si>
    <t>Organization</t>
  </si>
  <si>
    <t>ภาษีอากร</t>
  </si>
  <si>
    <t>ทรัพย์สิน</t>
  </si>
  <si>
    <t>สาธารณูปโภค</t>
  </si>
  <si>
    <t>Revenue</t>
  </si>
  <si>
    <t>Property</t>
  </si>
  <si>
    <t>Miscellaneous</t>
  </si>
  <si>
    <t>เงินอุดหนุน</t>
  </si>
  <si>
    <t>Subsidies</t>
  </si>
  <si>
    <t xml:space="preserve">รายได้ </t>
  </si>
  <si>
    <t>รายจ่าย</t>
  </si>
  <si>
    <t>Expenditure</t>
  </si>
  <si>
    <t>Central</t>
  </si>
  <si>
    <t>Taxes and</t>
  </si>
  <si>
    <t>ค่าธรรมเนียม</t>
  </si>
  <si>
    <t>เบ็ดเตล็ด</t>
  </si>
  <si>
    <t>duties</t>
  </si>
  <si>
    <t>Administration</t>
  </si>
  <si>
    <t xml:space="preserve"> </t>
  </si>
  <si>
    <t>งบกลาง</t>
  </si>
  <si>
    <t>Table</t>
  </si>
  <si>
    <t xml:space="preserve">Actual Revenue and Expenditure of Subdistrict Administration Organization by Type, District and Subdistrict Administration Organization: </t>
  </si>
  <si>
    <t>งบบุคลากร</t>
  </si>
  <si>
    <t>งบดำเนินงาน</t>
  </si>
  <si>
    <t>งบลงทุน</t>
  </si>
  <si>
    <t>งบอุดหนุน</t>
  </si>
  <si>
    <t>ใบอนุญาต</t>
  </si>
  <si>
    <t xml:space="preserve"> และค่าปรับ</t>
  </si>
  <si>
    <t>และการพาณิชย์</t>
  </si>
  <si>
    <t>รายจ่ายอื่นๆ</t>
  </si>
  <si>
    <t xml:space="preserve"> องค์การ</t>
  </si>
  <si>
    <t>บริหารส่วนตำบล</t>
  </si>
  <si>
    <t xml:space="preserve"> อำเภอ/</t>
  </si>
  <si>
    <t xml:space="preserve">Subdistrict </t>
  </si>
  <si>
    <t>District/</t>
  </si>
  <si>
    <t>Personnel</t>
  </si>
  <si>
    <t>Operations</t>
  </si>
  <si>
    <t>Investments</t>
  </si>
  <si>
    <t>fund</t>
  </si>
  <si>
    <t>and commerce</t>
  </si>
  <si>
    <t xml:space="preserve"> fees and fines</t>
  </si>
  <si>
    <t>Fees, License-</t>
  </si>
  <si>
    <t>Public utilities</t>
  </si>
  <si>
    <t xml:space="preserve">     ที่มา:  สำนักงานส่งเสริมการปกครองท้องถิ่นจังหวัดกาญจนบุรี</t>
  </si>
  <si>
    <t xml:space="preserve"> Source:   Kanchanaburi Provincial Office of Local Administration</t>
  </si>
  <si>
    <t>ไทรโยค</t>
  </si>
  <si>
    <t>บ่อพลอย</t>
  </si>
  <si>
    <t>ศรีสวัสดิ์</t>
  </si>
  <si>
    <t>ท่ามะกา</t>
  </si>
  <si>
    <t>ท่าม่วง</t>
  </si>
  <si>
    <t>ทองผาภูมิ</t>
  </si>
  <si>
    <t>สังขละบุรี</t>
  </si>
  <si>
    <t>พนมทวน</t>
  </si>
  <si>
    <t>เลาขวัญ</t>
  </si>
  <si>
    <t>ด่านมะขามเตี้ย</t>
  </si>
  <si>
    <t>หนองปรือ</t>
  </si>
  <si>
    <t>ห้วยกระเจา</t>
  </si>
  <si>
    <t>Huai Krachao</t>
  </si>
  <si>
    <t>Mueang Kanchanaburi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</si>
  <si>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2560</t>
  </si>
  <si>
    <t>Fiscal Year 2017</t>
  </si>
  <si>
    <t>เมืองกาญจนบุรี</t>
  </si>
  <si>
    <t>แก่งเสี้ยน</t>
  </si>
  <si>
    <t>หนองบัว</t>
  </si>
  <si>
    <t>ลาดหญ้า</t>
  </si>
  <si>
    <t>วังด้ง</t>
  </si>
  <si>
    <t>ช่องสะเดา</t>
  </si>
  <si>
    <t>หนองหญ้า</t>
  </si>
  <si>
    <t>เกาะสำโรง</t>
  </si>
  <si>
    <t>บ้านเก่า</t>
  </si>
  <si>
    <t>วังเย็น</t>
  </si>
  <si>
    <t>ลุ่มสุ่ม</t>
  </si>
  <si>
    <t>ท่าเสา</t>
  </si>
  <si>
    <t>สิงห์</t>
  </si>
  <si>
    <t>วังกระแจะ</t>
  </si>
  <si>
    <t>ศรีมงคล</t>
  </si>
  <si>
    <t xml:space="preserve">Kaeng Sian                           </t>
  </si>
  <si>
    <t xml:space="preserve">Nong Bua                            </t>
  </si>
  <si>
    <t xml:space="preserve">Lat Ya                              </t>
  </si>
  <si>
    <t xml:space="preserve">Wang Dong                       </t>
  </si>
  <si>
    <t xml:space="preserve">Chong Sadao                         </t>
  </si>
  <si>
    <t xml:space="preserve">Nong Ya                          </t>
  </si>
  <si>
    <t xml:space="preserve">Ko Samrong                           </t>
  </si>
  <si>
    <t xml:space="preserve">Ban Kao                             </t>
  </si>
  <si>
    <t xml:space="preserve">Wang Yen                            </t>
  </si>
  <si>
    <t xml:space="preserve">Sai Yok                        </t>
  </si>
  <si>
    <t xml:space="preserve">Lum Sum                             </t>
  </si>
  <si>
    <t xml:space="preserve">Tha Sao                             </t>
  </si>
  <si>
    <t xml:space="preserve">Sing                            </t>
  </si>
  <si>
    <t xml:space="preserve">Wang Kra Chae                       </t>
  </si>
  <si>
    <t xml:space="preserve">Si Mongkhon                        </t>
  </si>
  <si>
    <t>บ้องตี้</t>
  </si>
  <si>
    <t>หนองกุ่ม</t>
  </si>
  <si>
    <t>หนองรี</t>
  </si>
  <si>
    <t>หลุมรัง</t>
  </si>
  <si>
    <t>ช่องด่าน</t>
  </si>
  <si>
    <t>หนองกร่าง</t>
  </si>
  <si>
    <t>นาสวน</t>
  </si>
  <si>
    <t>ด่านแม่แฉลบ</t>
  </si>
  <si>
    <t>หนองเป็ด</t>
  </si>
  <si>
    <t>ท่ากระดาน</t>
  </si>
  <si>
    <t>แม่กระบุง</t>
  </si>
  <si>
    <t>พงตึก</t>
  </si>
  <si>
    <t>ยางม่วง</t>
  </si>
  <si>
    <t>ดอนชะเอม</t>
  </si>
  <si>
    <t xml:space="preserve">Bong Ti                           </t>
  </si>
  <si>
    <t xml:space="preserve">Bo Phloi                    </t>
  </si>
  <si>
    <t xml:space="preserve">Bo Phloi                       </t>
  </si>
  <si>
    <t xml:space="preserve">Nong Kum              </t>
  </si>
  <si>
    <t xml:space="preserve">Nong Ri                            </t>
  </si>
  <si>
    <t xml:space="preserve">Lum Rung                           </t>
  </si>
  <si>
    <t xml:space="preserve">Chong Dan                       </t>
  </si>
  <si>
    <t xml:space="preserve">Nong Krang                          </t>
  </si>
  <si>
    <t xml:space="preserve">Sri Sawat                       </t>
  </si>
  <si>
    <t xml:space="preserve">Na Suan                             </t>
  </si>
  <si>
    <t xml:space="preserve">Dan Mae Chalaep                    </t>
  </si>
  <si>
    <t xml:space="preserve">Nong Pet                            </t>
  </si>
  <si>
    <t xml:space="preserve">Tha Kradan                          </t>
  </si>
  <si>
    <t xml:space="preserve">Mae Krabung                         </t>
  </si>
  <si>
    <t xml:space="preserve">Tha Maka                    </t>
  </si>
  <si>
    <t xml:space="preserve">Pong Tuk                            </t>
  </si>
  <si>
    <t xml:space="preserve">Yang Muang                           </t>
  </si>
  <si>
    <t xml:space="preserve">Don Cha-em                           </t>
  </si>
  <si>
    <t>ตะคร้ำเอน</t>
  </si>
  <si>
    <t>โคกตะบอง</t>
  </si>
  <si>
    <t>อุโลกสี่หมื่น</t>
  </si>
  <si>
    <t>เขาสามสิบหาบ</t>
  </si>
  <si>
    <t>หวายเหนียว</t>
  </si>
  <si>
    <t>แสนตอ</t>
  </si>
  <si>
    <t>สนามแย้</t>
  </si>
  <si>
    <t>ทุ่งทอง</t>
  </si>
  <si>
    <t>เขาน้อย</t>
  </si>
  <si>
    <t>บ้านใหม่</t>
  </si>
  <si>
    <t>พังตรุ</t>
  </si>
  <si>
    <t>ท่าตะคร้อ</t>
  </si>
  <si>
    <t>รางสาลี่</t>
  </si>
  <si>
    <t>หนองตากยา</t>
  </si>
  <si>
    <t xml:space="preserve">Takhram En                          </t>
  </si>
  <si>
    <t xml:space="preserve">Tha Maka                            </t>
  </si>
  <si>
    <t xml:space="preserve">Khok Tabong                        </t>
  </si>
  <si>
    <t xml:space="preserve">Ulok Si Muen              </t>
  </si>
  <si>
    <t xml:space="preserve">Khao Sam Sip Hap                    </t>
  </si>
  <si>
    <t xml:space="preserve">Wai Nieo                             </t>
  </si>
  <si>
    <t xml:space="preserve">San To                               </t>
  </si>
  <si>
    <t xml:space="preserve">Sanam Yae                           </t>
  </si>
  <si>
    <t xml:space="preserve">Tha Muang                    </t>
  </si>
  <si>
    <t xml:space="preserve">Tha Muang                          </t>
  </si>
  <si>
    <t xml:space="preserve">Thung Thong                       </t>
  </si>
  <si>
    <t xml:space="preserve">Khao Noi                            </t>
  </si>
  <si>
    <t xml:space="preserve">Ban Mai                             </t>
  </si>
  <si>
    <t xml:space="preserve">Phang Tru                 </t>
  </si>
  <si>
    <t xml:space="preserve">Tha Takro                    </t>
  </si>
  <si>
    <t xml:space="preserve">Rang Sali                           </t>
  </si>
  <si>
    <t xml:space="preserve">Nong Tak Ya                         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</si>
  <si>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2560 (ต่อ)</t>
  </si>
  <si>
    <t>Fiscal Year 2017 (Cont.)</t>
  </si>
  <si>
    <t>ปิล๊อก</t>
  </si>
  <si>
    <t>หินดาด</t>
  </si>
  <si>
    <t>ชะแล</t>
  </si>
  <si>
    <t>ห้วยเขย่ง</t>
  </si>
  <si>
    <t>หนองลู</t>
  </si>
  <si>
    <t>ปรังเผล</t>
  </si>
  <si>
    <t>ไล่โว่</t>
  </si>
  <si>
    <t>หนองโรง</t>
  </si>
  <si>
    <t>ทุ่งสมอ</t>
  </si>
  <si>
    <t>ดอนตาเพชร</t>
  </si>
  <si>
    <t>หนองโสน</t>
  </si>
  <si>
    <t xml:space="preserve">Thong Pha Phum                          </t>
  </si>
  <si>
    <t xml:space="preserve">Pilok                               </t>
  </si>
  <si>
    <t xml:space="preserve">Hin Dat                            </t>
  </si>
  <si>
    <t xml:space="preserve">Chalae                </t>
  </si>
  <si>
    <t xml:space="preserve">Huai Khayeng                        </t>
  </si>
  <si>
    <t xml:space="preserve">Sangkhla Buri                    </t>
  </si>
  <si>
    <t xml:space="preserve">Nong Lu                            </t>
  </si>
  <si>
    <t xml:space="preserve">Plang Phle                          </t>
  </si>
  <si>
    <t xml:space="preserve">Lai Wo                             </t>
  </si>
  <si>
    <t xml:space="preserve">Phanom Thuan         </t>
  </si>
  <si>
    <t xml:space="preserve">Phanom Thuan                        </t>
  </si>
  <si>
    <t xml:space="preserve">Nong Rong                           </t>
  </si>
  <si>
    <t xml:space="preserve">Thung Samae              </t>
  </si>
  <si>
    <t xml:space="preserve">Phang Tru                    </t>
  </si>
  <si>
    <t xml:space="preserve">Don Ta Phet                          </t>
  </si>
  <si>
    <t xml:space="preserve">Lao Khwan                        </t>
  </si>
  <si>
    <t xml:space="preserve">Lao Khwan                           </t>
  </si>
  <si>
    <t xml:space="preserve">Nong Sano                          </t>
  </si>
  <si>
    <t>หนองประดู่</t>
  </si>
  <si>
    <t>หนองปลิง</t>
  </si>
  <si>
    <t>หนองนกแก้ว</t>
  </si>
  <si>
    <t>ทุ่งกระบ่ำ</t>
  </si>
  <si>
    <t>หนองฝ้าย</t>
  </si>
  <si>
    <t>กลอนโด</t>
  </si>
  <si>
    <t>จรเข้เผือก</t>
  </si>
  <si>
    <t>หนองไผ่</t>
  </si>
  <si>
    <t>วังไผ่</t>
  </si>
  <si>
    <t>ดอนแสลบ</t>
  </si>
  <si>
    <t xml:space="preserve">Nong Pradu </t>
  </si>
  <si>
    <t xml:space="preserve">Nong Pling                         </t>
  </si>
  <si>
    <t xml:space="preserve">Nong Nok Kaeo                       </t>
  </si>
  <si>
    <t xml:space="preserve">Thung Kra Bam                       </t>
  </si>
  <si>
    <t xml:space="preserve">Nong Fai                         </t>
  </si>
  <si>
    <t xml:space="preserve">Dan Makham Tia                 </t>
  </si>
  <si>
    <t xml:space="preserve">Dan Makham Tia                      </t>
  </si>
  <si>
    <t xml:space="preserve">Klondo                              </t>
  </si>
  <si>
    <t xml:space="preserve">Chorakhe Phuak                       </t>
  </si>
  <si>
    <t xml:space="preserve">Nong Phai                          </t>
  </si>
  <si>
    <t xml:space="preserve">Nong Prue                </t>
  </si>
  <si>
    <t xml:space="preserve">Nong Prue             </t>
  </si>
  <si>
    <t xml:space="preserve">Wang Phai                           </t>
  </si>
  <si>
    <t xml:space="preserve">Don Sa Lab                                  </t>
  </si>
  <si>
    <t>(พันบาท  Thousand Baht)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</si>
</sst>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(* #,##0.00_);_(* \(#,##0.00\);_(* &quot;-&quot;??_);_(@_)"/>
    <numFmt numFmtId="188" formatCode="0.0"/>
    <numFmt numFmtId="192" formatCode="_-* #,##0_-;\-* #,##0_-;_-* &quot;-&quot;??_-;_-@_-"/>
    <numFmt numFmtId="193" formatCode="_-* #,##0.0_-;\-* #,##0.0_-;_-* &quot;-&quot;??_-;_-@_-"/>
  </numFmts>
  <fonts count="13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sz val="10"/>
      <name val="Arial"/>
      <family val="2"/>
    </font>
    <font>
      <b/>
      <sz val="12"/>
      <name val="TH SarabunPSK"/>
      <family val="2"/>
      <charset val="222"/>
    </font>
    <font>
      <sz val="12"/>
      <name val="TH SarabunPSK"/>
      <family val="2"/>
      <charset val="222"/>
    </font>
    <font>
      <sz val="12"/>
      <name val="Cordia New"/>
      <family val="2"/>
      <charset val="22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8" fillId="0" borderId="0"/>
    <xf numFmtId="0" fontId="7" fillId="0" borderId="0"/>
  </cellStyleXfs>
  <cellXfs count="1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8" fontId="2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left"/>
    </xf>
    <xf numFmtId="0" fontId="3" fillId="0" borderId="0" xfId="0" applyFont="1"/>
    <xf numFmtId="0" fontId="4" fillId="0" borderId="0" xfId="0" applyFont="1"/>
    <xf numFmtId="0" fontId="4" fillId="0" borderId="3" xfId="0" applyFont="1" applyBorder="1"/>
    <xf numFmtId="0" fontId="4" fillId="0" borderId="0" xfId="0" applyFont="1" applyBorder="1"/>
    <xf numFmtId="0" fontId="4" fillId="0" borderId="2" xfId="0" applyFont="1" applyBorder="1"/>
    <xf numFmtId="0" fontId="4" fillId="0" borderId="7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9" xfId="0" applyFont="1" applyBorder="1"/>
    <xf numFmtId="0" fontId="4" fillId="0" borderId="8" xfId="0" applyFont="1" applyBorder="1" applyAlignment="1">
      <alignment horizontal="center"/>
    </xf>
    <xf numFmtId="0" fontId="4" fillId="0" borderId="1" xfId="0" applyFont="1" applyBorder="1"/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 applyBorder="1" applyAlignment="1">
      <alignment vertical="center"/>
    </xf>
    <xf numFmtId="0" fontId="5" fillId="0" borderId="0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vertical="center"/>
    </xf>
    <xf numFmtId="1" fontId="5" fillId="0" borderId="0" xfId="0" applyNumberFormat="1" applyFont="1" applyBorder="1"/>
    <xf numFmtId="0" fontId="5" fillId="0" borderId="0" xfId="0" applyFont="1" applyBorder="1" applyAlignment="1">
      <alignment horizontal="left"/>
    </xf>
    <xf numFmtId="187" fontId="4" fillId="0" borderId="0" xfId="0" applyNumberFormat="1" applyFont="1" applyBorder="1"/>
    <xf numFmtId="0" fontId="2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/>
    <xf numFmtId="188" fontId="5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left"/>
    </xf>
    <xf numFmtId="188" fontId="9" fillId="0" borderId="0" xfId="0" applyNumberFormat="1" applyFont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/>
    <xf numFmtId="0" fontId="10" fillId="0" borderId="3" xfId="0" applyFont="1" applyBorder="1" applyAlignment="1">
      <alignment horizontal="center"/>
    </xf>
    <xf numFmtId="0" fontId="10" fillId="0" borderId="9" xfId="0" applyFont="1" applyBorder="1"/>
    <xf numFmtId="0" fontId="10" fillId="0" borderId="8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3" xfId="0" applyFont="1" applyBorder="1"/>
    <xf numFmtId="0" fontId="10" fillId="0" borderId="0" xfId="0" applyFont="1" applyBorder="1"/>
    <xf numFmtId="0" fontId="10" fillId="0" borderId="0" xfId="2" applyFont="1" applyFill="1" applyBorder="1" applyAlignment="1">
      <alignment horizontal="left" vertical="center"/>
    </xf>
    <xf numFmtId="0" fontId="10" fillId="0" borderId="2" xfId="0" applyFont="1" applyBorder="1"/>
    <xf numFmtId="0" fontId="10" fillId="0" borderId="7" xfId="0" applyFont="1" applyBorder="1"/>
    <xf numFmtId="0" fontId="10" fillId="0" borderId="4" xfId="0" applyFont="1" applyBorder="1"/>
    <xf numFmtId="0" fontId="10" fillId="0" borderId="5" xfId="0" applyFont="1" applyBorder="1"/>
    <xf numFmtId="0" fontId="10" fillId="0" borderId="0" xfId="0" applyFont="1" applyAlignment="1">
      <alignment vertical="center"/>
    </xf>
    <xf numFmtId="192" fontId="10" fillId="0" borderId="3" xfId="1" applyNumberFormat="1" applyFont="1" applyBorder="1"/>
    <xf numFmtId="0" fontId="4" fillId="0" borderId="5" xfId="0" applyFont="1" applyBorder="1" applyAlignment="1">
      <alignment horizontal="center"/>
    </xf>
    <xf numFmtId="0" fontId="4" fillId="0" borderId="0" xfId="2" applyFont="1" applyFill="1" applyBorder="1" applyAlignment="1">
      <alignment horizontal="left" vertical="center"/>
    </xf>
    <xf numFmtId="192" fontId="4" fillId="0" borderId="3" xfId="1" applyNumberFormat="1" applyFont="1" applyBorder="1"/>
    <xf numFmtId="0" fontId="4" fillId="0" borderId="10" xfId="0" applyFont="1" applyBorder="1"/>
    <xf numFmtId="0" fontId="4" fillId="0" borderId="0" xfId="2" applyFont="1" applyFill="1" applyBorder="1" applyAlignment="1">
      <alignment vertical="center"/>
    </xf>
    <xf numFmtId="193" fontId="4" fillId="0" borderId="0" xfId="0" applyNumberFormat="1" applyFont="1"/>
    <xf numFmtId="187" fontId="5" fillId="0" borderId="0" xfId="0" applyNumberFormat="1" applyFont="1" applyBorder="1"/>
    <xf numFmtId="0" fontId="3" fillId="0" borderId="0" xfId="0" applyFont="1" applyAlignment="1">
      <alignment horizontal="right"/>
    </xf>
    <xf numFmtId="0" fontId="10" fillId="0" borderId="1" xfId="0" applyFont="1" applyBorder="1"/>
    <xf numFmtId="0" fontId="11" fillId="0" borderId="1" xfId="0" applyFont="1" applyBorder="1"/>
    <xf numFmtId="0" fontId="11" fillId="0" borderId="10" xfId="0" applyFont="1" applyBorder="1"/>
    <xf numFmtId="0" fontId="10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7" xfId="0" applyFont="1" applyBorder="1"/>
    <xf numFmtId="0" fontId="11" fillId="0" borderId="4" xfId="0" applyFont="1" applyBorder="1"/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/>
    </xf>
    <xf numFmtId="0" fontId="10" fillId="0" borderId="1" xfId="2" applyFont="1" applyFill="1" applyBorder="1" applyAlignment="1">
      <alignment horizontal="left" vertical="center"/>
    </xf>
    <xf numFmtId="0" fontId="12" fillId="0" borderId="0" xfId="2" applyFont="1" applyFill="1" applyBorder="1" applyAlignment="1">
      <alignment horizontal="left" vertical="center"/>
    </xf>
    <xf numFmtId="192" fontId="4" fillId="0" borderId="3" xfId="0" applyNumberFormat="1" applyFont="1" applyBorder="1"/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0" fillId="0" borderId="11" xfId="0" applyFont="1" applyBorder="1" applyAlignment="1">
      <alignment horizontal="center" shrinkToFit="1"/>
    </xf>
    <xf numFmtId="0" fontId="10" fillId="0" borderId="1" xfId="0" applyFont="1" applyBorder="1" applyAlignment="1">
      <alignment horizontal="center" shrinkToFit="1"/>
    </xf>
    <xf numFmtId="0" fontId="10" fillId="0" borderId="10" xfId="0" applyFont="1" applyBorder="1" applyAlignment="1">
      <alignment horizontal="center" shrinkToFit="1"/>
    </xf>
    <xf numFmtId="0" fontId="10" fillId="0" borderId="1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4" fillId="0" borderId="11" xfId="0" applyFont="1" applyBorder="1" applyAlignment="1">
      <alignment horizontal="center" shrinkToFit="1"/>
    </xf>
    <xf numFmtId="0" fontId="4" fillId="0" borderId="1" xfId="0" applyFont="1" applyBorder="1" applyAlignment="1">
      <alignment horizontal="center" shrinkToFit="1"/>
    </xf>
    <xf numFmtId="0" fontId="4" fillId="0" borderId="10" xfId="0" applyFont="1" applyBorder="1" applyAlignment="1">
      <alignment horizontal="center" shrinkToFit="1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shrinkToFit="1"/>
    </xf>
    <xf numFmtId="0" fontId="4" fillId="0" borderId="7" xfId="0" applyFont="1" applyBorder="1" applyAlignment="1">
      <alignment horizontal="center" shrinkToFit="1"/>
    </xf>
    <xf numFmtId="0" fontId="4" fillId="0" borderId="4" xfId="0" applyFont="1" applyBorder="1" applyAlignment="1">
      <alignment horizontal="center" shrinkToFit="1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shrinkToFit="1"/>
    </xf>
    <xf numFmtId="0" fontId="10" fillId="0" borderId="7" xfId="0" applyFont="1" applyBorder="1" applyAlignment="1">
      <alignment horizontal="center" shrinkToFit="1"/>
    </xf>
    <xf numFmtId="0" fontId="10" fillId="0" borderId="4" xfId="0" applyFont="1" applyBorder="1" applyAlignment="1">
      <alignment horizontal="center" shrinkToFit="1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4">
    <cellStyle name="Comma" xfId="1" builtinId="3"/>
    <cellStyle name="Normal" xfId="0" builtinId="0"/>
    <cellStyle name="ปกติ 2" xfId="2" xr:uid="{00000000-0005-0000-0000-000002000000}"/>
    <cellStyle name="ปกติ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875532</xdr:colOff>
      <xdr:row>18</xdr:row>
      <xdr:rowOff>192427</xdr:rowOff>
    </xdr:from>
    <xdr:to>
      <xdr:col>20</xdr:col>
      <xdr:colOff>285277</xdr:colOff>
      <xdr:row>32</xdr:row>
      <xdr:rowOff>227046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pSpPr/>
      </xdr:nvGrpSpPr>
      <xdr:grpSpPr>
        <a:xfrm>
          <a:off x="13629507" y="3669052"/>
          <a:ext cx="438445" cy="2482544"/>
          <a:chOff x="9582729" y="4185230"/>
          <a:chExt cx="477700" cy="2516892"/>
        </a:xfrm>
      </xdr:grpSpPr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GrpSpPr/>
        </xdr:nvGrpSpPr>
        <xdr:grpSpPr>
          <a:xfrm>
            <a:off x="9727054" y="6234528"/>
            <a:ext cx="333375" cy="467594"/>
            <a:chOff x="9591675" y="6219829"/>
            <a:chExt cx="333375" cy="467594"/>
          </a:xfrm>
        </xdr:grpSpPr>
        <xdr:sp macro="" textlink="">
          <xdr:nvSpPr>
            <xdr:cNvPr id="10" name="Flowchart: Delay 9">
              <a:extLst>
                <a:ext uri="{FF2B5EF4-FFF2-40B4-BE49-F238E27FC236}">
                  <a16:creationId xmlns:a16="http://schemas.microsoft.com/office/drawing/2014/main" id="{00000000-0008-0000-0500-00000A000000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00000000-0008-0000-0500-00000C000000}"/>
                </a:ext>
              </a:extLst>
            </xdr:cNvPr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165</a:t>
              </a:r>
              <a:endParaRPr lang="th-TH" sz="1100"/>
            </a:p>
          </xdr:txBody>
        </xdr:sp>
      </xdr:grpSp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808857</xdr:colOff>
      <xdr:row>20</xdr:row>
      <xdr:rowOff>192427</xdr:rowOff>
    </xdr:from>
    <xdr:to>
      <xdr:col>20</xdr:col>
      <xdr:colOff>285277</xdr:colOff>
      <xdr:row>34</xdr:row>
      <xdr:rowOff>227046</xdr:rowOff>
    </xdr:to>
    <xdr:grpSp>
      <xdr:nvGrpSpPr>
        <xdr:cNvPr id="2" name="Group 10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9581382" y="3983377"/>
          <a:ext cx="438445" cy="2482544"/>
          <a:chOff x="9582729" y="4185230"/>
          <a:chExt cx="477700" cy="2516892"/>
        </a:xfrm>
      </xdr:grpSpPr>
      <xdr:grpSp>
        <xdr:nvGrpSpPr>
          <xdr:cNvPr id="3" name="Group 7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GrpSpPr/>
        </xdr:nvGrpSpPr>
        <xdr:grpSpPr>
          <a:xfrm>
            <a:off x="9727054" y="6234528"/>
            <a:ext cx="333375" cy="467594"/>
            <a:chOff x="9591675" y="6219829"/>
            <a:chExt cx="333375" cy="467594"/>
          </a:xfrm>
        </xdr:grpSpPr>
        <xdr:sp macro="" textlink="">
          <xdr:nvSpPr>
            <xdr:cNvPr id="5" name="Flowchart: Delay 9">
              <a:extLst>
                <a:ext uri="{FF2B5EF4-FFF2-40B4-BE49-F238E27FC236}">
                  <a16:creationId xmlns:a16="http://schemas.microsoft.com/office/drawing/2014/main" id="{00000000-0008-0000-0600-000005000000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11">
              <a:extLst>
                <a:ext uri="{FF2B5EF4-FFF2-40B4-BE49-F238E27FC236}">
                  <a16:creationId xmlns:a16="http://schemas.microsoft.com/office/drawing/2014/main" id="{00000000-0008-0000-0600-000006000000}"/>
                </a:ext>
              </a:extLst>
            </xdr:cNvPr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165</a:t>
              </a:r>
              <a:endParaRPr lang="th-TH" sz="1100"/>
            </a:p>
          </xdr:txBody>
        </xdr:sp>
      </xdr:grpSp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808857</xdr:colOff>
      <xdr:row>20</xdr:row>
      <xdr:rowOff>192427</xdr:rowOff>
    </xdr:from>
    <xdr:to>
      <xdr:col>20</xdr:col>
      <xdr:colOff>285277</xdr:colOff>
      <xdr:row>34</xdr:row>
      <xdr:rowOff>227046</xdr:rowOff>
    </xdr:to>
    <xdr:grpSp>
      <xdr:nvGrpSpPr>
        <xdr:cNvPr id="2" name="Group 1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9581382" y="4050052"/>
          <a:ext cx="438445" cy="2482544"/>
          <a:chOff x="9582729" y="4185230"/>
          <a:chExt cx="477700" cy="2516892"/>
        </a:xfrm>
      </xdr:grpSpPr>
      <xdr:grpSp>
        <xdr:nvGrpSpPr>
          <xdr:cNvPr id="3" name="Group 7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GrpSpPr/>
        </xdr:nvGrpSpPr>
        <xdr:grpSpPr>
          <a:xfrm>
            <a:off x="9727054" y="6234528"/>
            <a:ext cx="333375" cy="467594"/>
            <a:chOff x="9591675" y="6219829"/>
            <a:chExt cx="333375" cy="467594"/>
          </a:xfrm>
        </xdr:grpSpPr>
        <xdr:sp macro="" textlink="">
          <xdr:nvSpPr>
            <xdr:cNvPr id="5" name="Flowchart: Delay 9">
              <a:extLst>
                <a:ext uri="{FF2B5EF4-FFF2-40B4-BE49-F238E27FC236}">
                  <a16:creationId xmlns:a16="http://schemas.microsoft.com/office/drawing/2014/main" id="{00000000-0008-0000-0700-000005000000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11">
              <a:extLst>
                <a:ext uri="{FF2B5EF4-FFF2-40B4-BE49-F238E27FC236}">
                  <a16:creationId xmlns:a16="http://schemas.microsoft.com/office/drawing/2014/main" id="{00000000-0008-0000-0700-000006000000}"/>
                </a:ext>
              </a:extLst>
            </xdr:cNvPr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165</a:t>
              </a:r>
              <a:endParaRPr lang="th-TH" sz="1100"/>
            </a:p>
          </xdr:txBody>
        </xdr:sp>
      </xdr:grpSp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808857</xdr:colOff>
      <xdr:row>20</xdr:row>
      <xdr:rowOff>192427</xdr:rowOff>
    </xdr:from>
    <xdr:to>
      <xdr:col>20</xdr:col>
      <xdr:colOff>285277</xdr:colOff>
      <xdr:row>34</xdr:row>
      <xdr:rowOff>227046</xdr:rowOff>
    </xdr:to>
    <xdr:grpSp>
      <xdr:nvGrpSpPr>
        <xdr:cNvPr id="2" name="Group 1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pSpPr/>
      </xdr:nvGrpSpPr>
      <xdr:grpSpPr>
        <a:xfrm>
          <a:off x="9648057" y="3907177"/>
          <a:ext cx="438445" cy="2482544"/>
          <a:chOff x="9582729" y="4185230"/>
          <a:chExt cx="477700" cy="2516892"/>
        </a:xfrm>
      </xdr:grpSpPr>
      <xdr:grpSp>
        <xdr:nvGrpSpPr>
          <xdr:cNvPr id="3" name="Group 7">
            <a:extLst>
              <a:ext uri="{FF2B5EF4-FFF2-40B4-BE49-F238E27FC236}">
                <a16:creationId xmlns:a16="http://schemas.microsoft.com/office/drawing/2014/main" id="{00000000-0008-0000-0800-000003000000}"/>
              </a:ext>
            </a:extLst>
          </xdr:cNvPr>
          <xdr:cNvGrpSpPr/>
        </xdr:nvGrpSpPr>
        <xdr:grpSpPr>
          <a:xfrm>
            <a:off x="9727054" y="6234528"/>
            <a:ext cx="333375" cy="467594"/>
            <a:chOff x="9591675" y="6219829"/>
            <a:chExt cx="333375" cy="467594"/>
          </a:xfrm>
        </xdr:grpSpPr>
        <xdr:sp macro="" textlink="">
          <xdr:nvSpPr>
            <xdr:cNvPr id="5" name="Flowchart: Delay 9">
              <a:extLst>
                <a:ext uri="{FF2B5EF4-FFF2-40B4-BE49-F238E27FC236}">
                  <a16:creationId xmlns:a16="http://schemas.microsoft.com/office/drawing/2014/main" id="{00000000-0008-0000-0800-000005000000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11">
              <a:extLst>
                <a:ext uri="{FF2B5EF4-FFF2-40B4-BE49-F238E27FC236}">
                  <a16:creationId xmlns:a16="http://schemas.microsoft.com/office/drawing/2014/main" id="{00000000-0008-0000-0800-000006000000}"/>
                </a:ext>
              </a:extLst>
            </xdr:cNvPr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165</a:t>
              </a:r>
              <a:endParaRPr lang="th-TH" sz="1100"/>
            </a:p>
          </xdr:txBody>
        </xdr:sp>
      </xdr:grpSp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808857</xdr:colOff>
      <xdr:row>20</xdr:row>
      <xdr:rowOff>192427</xdr:rowOff>
    </xdr:from>
    <xdr:to>
      <xdr:col>20</xdr:col>
      <xdr:colOff>285277</xdr:colOff>
      <xdr:row>32</xdr:row>
      <xdr:rowOff>227046</xdr:rowOff>
    </xdr:to>
    <xdr:grpSp>
      <xdr:nvGrpSpPr>
        <xdr:cNvPr id="2" name="Group 10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/>
      </xdr:nvGrpSpPr>
      <xdr:grpSpPr>
        <a:xfrm>
          <a:off x="9524232" y="3983377"/>
          <a:ext cx="438445" cy="1939619"/>
          <a:chOff x="9582729" y="4185230"/>
          <a:chExt cx="477700" cy="2516892"/>
        </a:xfrm>
      </xdr:grpSpPr>
      <xdr:grpSp>
        <xdr:nvGrpSpPr>
          <xdr:cNvPr id="3" name="Group 7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GrpSpPr/>
        </xdr:nvGrpSpPr>
        <xdr:grpSpPr>
          <a:xfrm>
            <a:off x="9727054" y="6234528"/>
            <a:ext cx="333375" cy="467594"/>
            <a:chOff x="9591675" y="6219829"/>
            <a:chExt cx="333375" cy="467594"/>
          </a:xfrm>
        </xdr:grpSpPr>
        <xdr:sp macro="" textlink="">
          <xdr:nvSpPr>
            <xdr:cNvPr id="5" name="Flowchart: Delay 9">
              <a:extLst>
                <a:ext uri="{FF2B5EF4-FFF2-40B4-BE49-F238E27FC236}">
                  <a16:creationId xmlns:a16="http://schemas.microsoft.com/office/drawing/2014/main" id="{00000000-0008-0000-0900-000005000000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11">
              <a:extLst>
                <a:ext uri="{FF2B5EF4-FFF2-40B4-BE49-F238E27FC236}">
                  <a16:creationId xmlns:a16="http://schemas.microsoft.com/office/drawing/2014/main" id="{00000000-0008-0000-0900-000006000000}"/>
                </a:ext>
              </a:extLst>
            </xdr:cNvPr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165</a:t>
              </a:r>
              <a:endParaRPr lang="th-TH" sz="1100"/>
            </a:p>
          </xdr:txBody>
        </xdr:sp>
      </xdr:grpSp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tabColor rgb="FF00B0F0"/>
  </sheetPr>
  <dimension ref="A1:AJ134"/>
  <sheetViews>
    <sheetView showGridLines="0" tabSelected="1" zoomScaleNormal="100" workbookViewId="0">
      <selection activeCell="I19" sqref="I19"/>
    </sheetView>
  </sheetViews>
  <sheetFormatPr defaultRowHeight="15.75" x14ac:dyDescent="0.25"/>
  <cols>
    <col min="1" max="1" width="1.140625" style="6" customWidth="1"/>
    <col min="2" max="2" width="5.7109375" style="6" customWidth="1"/>
    <col min="3" max="3" width="4.5703125" style="6" bestFit="1" customWidth="1"/>
    <col min="4" max="4" width="1.5703125" style="6" customWidth="1"/>
    <col min="5" max="5" width="19.140625" style="6" customWidth="1"/>
    <col min="6" max="6" width="12.85546875" style="6" bestFit="1" customWidth="1"/>
    <col min="7" max="7" width="11.5703125" style="6" customWidth="1"/>
    <col min="8" max="8" width="12.85546875" style="6" bestFit="1" customWidth="1"/>
    <col min="9" max="9" width="10.140625" style="6" customWidth="1"/>
    <col min="10" max="10" width="15" style="6" bestFit="1" customWidth="1"/>
    <col min="11" max="11" width="13.85546875" style="6" bestFit="1" customWidth="1"/>
    <col min="12" max="12" width="14.140625" style="6" bestFit="1" customWidth="1"/>
    <col min="13" max="13" width="14" style="6" bestFit="1" customWidth="1"/>
    <col min="14" max="14" width="14.5703125" style="6" bestFit="1" customWidth="1"/>
    <col min="15" max="15" width="14" style="6" bestFit="1" customWidth="1"/>
    <col min="16" max="16" width="13.85546875" style="6" bestFit="1" customWidth="1"/>
    <col min="17" max="17" width="12.5703125" style="6" bestFit="1" customWidth="1"/>
    <col min="18" max="18" width="0.7109375" style="6" customWidth="1"/>
    <col min="19" max="19" width="12.140625" style="6" customWidth="1"/>
    <col min="20" max="20" width="2.28515625" style="6" customWidth="1"/>
    <col min="21" max="22" width="4.85546875" style="6" customWidth="1"/>
    <col min="23" max="23" width="10" style="6" customWidth="1"/>
    <col min="24" max="37" width="0" style="6" hidden="1" customWidth="1"/>
    <col min="38" max="16384" width="9.140625" style="6"/>
  </cols>
  <sheetData>
    <row r="1" spans="1:36" s="1" customFormat="1" ht="15.75" customHeight="1" x14ac:dyDescent="0.3">
      <c r="B1" s="2" t="s">
        <v>3</v>
      </c>
      <c r="C1" s="3">
        <v>19.3</v>
      </c>
      <c r="D1" s="2" t="s">
        <v>64</v>
      </c>
      <c r="X1" s="5"/>
    </row>
    <row r="2" spans="1:36" s="32" customFormat="1" ht="15.75" customHeight="1" x14ac:dyDescent="0.3">
      <c r="B2" s="1" t="s">
        <v>25</v>
      </c>
      <c r="C2" s="3">
        <v>19.3</v>
      </c>
      <c r="D2" s="4" t="s">
        <v>26</v>
      </c>
      <c r="X2" s="1"/>
    </row>
    <row r="3" spans="1:36" s="32" customFormat="1" ht="15.75" customHeight="1" x14ac:dyDescent="0.3">
      <c r="B3" s="1"/>
      <c r="C3" s="3"/>
      <c r="D3" s="4" t="s">
        <v>65</v>
      </c>
    </row>
    <row r="4" spans="1:36" s="25" customFormat="1" ht="15.75" customHeight="1" x14ac:dyDescent="0.25">
      <c r="B4" s="47"/>
      <c r="C4" s="48"/>
      <c r="D4" s="30"/>
      <c r="S4" s="49" t="s">
        <v>214</v>
      </c>
    </row>
    <row r="5" spans="1:36" ht="6" customHeight="1" x14ac:dyDescent="0.25">
      <c r="X5" s="25"/>
    </row>
    <row r="6" spans="1:36" ht="15.75" customHeight="1" x14ac:dyDescent="0.25">
      <c r="A6" s="18"/>
      <c r="B6" s="18"/>
      <c r="C6" s="18"/>
      <c r="D6" s="79"/>
      <c r="E6" s="110" t="s">
        <v>14</v>
      </c>
      <c r="F6" s="111"/>
      <c r="G6" s="111"/>
      <c r="H6" s="111"/>
      <c r="I6" s="111"/>
      <c r="J6" s="111"/>
      <c r="K6" s="112"/>
      <c r="L6" s="113" t="s">
        <v>15</v>
      </c>
      <c r="M6" s="114"/>
      <c r="N6" s="114"/>
      <c r="O6" s="114"/>
      <c r="P6" s="114"/>
      <c r="Q6" s="114"/>
      <c r="R6" s="19" t="s">
        <v>23</v>
      </c>
      <c r="S6" s="20"/>
    </row>
    <row r="7" spans="1:36" ht="15.75" customHeight="1" x14ac:dyDescent="0.25">
      <c r="E7" s="119" t="s">
        <v>9</v>
      </c>
      <c r="F7" s="120"/>
      <c r="G7" s="120"/>
      <c r="H7" s="120"/>
      <c r="I7" s="120"/>
      <c r="J7" s="120"/>
      <c r="K7" s="121"/>
      <c r="L7" s="115" t="s">
        <v>16</v>
      </c>
      <c r="M7" s="116"/>
      <c r="N7" s="116"/>
      <c r="O7" s="116"/>
      <c r="P7" s="116"/>
      <c r="Q7" s="117"/>
      <c r="R7" s="118" t="s">
        <v>39</v>
      </c>
      <c r="S7" s="124"/>
    </row>
    <row r="8" spans="1:36" ht="15.75" customHeight="1" x14ac:dyDescent="0.25">
      <c r="A8" s="122" t="s">
        <v>37</v>
      </c>
      <c r="B8" s="122"/>
      <c r="C8" s="122"/>
      <c r="D8" s="123"/>
      <c r="E8" s="15"/>
      <c r="F8" s="15" t="s">
        <v>19</v>
      </c>
      <c r="G8" s="15"/>
      <c r="H8" s="15"/>
      <c r="I8" s="15"/>
      <c r="K8" s="16"/>
      <c r="L8" s="17"/>
      <c r="M8" s="17"/>
      <c r="N8" s="17"/>
      <c r="O8" s="17"/>
      <c r="P8" s="17"/>
      <c r="Q8" s="17"/>
      <c r="R8" s="118" t="s">
        <v>38</v>
      </c>
      <c r="S8" s="102"/>
      <c r="T8" s="50"/>
    </row>
    <row r="9" spans="1:36" ht="15.75" customHeight="1" x14ac:dyDescent="0.25">
      <c r="A9" s="122" t="s">
        <v>35</v>
      </c>
      <c r="B9" s="122"/>
      <c r="C9" s="122"/>
      <c r="D9" s="123"/>
      <c r="E9" s="15" t="s">
        <v>6</v>
      </c>
      <c r="F9" s="15" t="s">
        <v>31</v>
      </c>
      <c r="G9" s="15"/>
      <c r="H9" s="15" t="s">
        <v>8</v>
      </c>
      <c r="I9" s="15"/>
      <c r="J9" s="17"/>
      <c r="K9" s="15"/>
      <c r="L9" s="17"/>
      <c r="M9" s="17"/>
      <c r="N9" s="17"/>
      <c r="O9" s="17"/>
      <c r="P9" s="17"/>
      <c r="Q9" s="17"/>
      <c r="R9" s="118" t="s">
        <v>22</v>
      </c>
      <c r="S9" s="102"/>
      <c r="T9" s="50"/>
    </row>
    <row r="10" spans="1:36" ht="15.75" customHeight="1" x14ac:dyDescent="0.25">
      <c r="A10" s="122" t="s">
        <v>36</v>
      </c>
      <c r="B10" s="122"/>
      <c r="C10" s="122"/>
      <c r="D10" s="123"/>
      <c r="E10" s="15" t="s">
        <v>18</v>
      </c>
      <c r="F10" s="15" t="s">
        <v>32</v>
      </c>
      <c r="G10" s="15"/>
      <c r="H10" s="14" t="s">
        <v>33</v>
      </c>
      <c r="I10" s="15"/>
      <c r="J10" s="17"/>
      <c r="K10" s="15"/>
      <c r="L10" s="17" t="s">
        <v>24</v>
      </c>
      <c r="M10" s="17"/>
      <c r="N10" s="17"/>
      <c r="O10" s="17"/>
      <c r="P10" s="17"/>
      <c r="Q10" s="17"/>
      <c r="R10" s="118" t="s">
        <v>5</v>
      </c>
      <c r="S10" s="102"/>
      <c r="T10" s="50"/>
    </row>
    <row r="11" spans="1:36" ht="15.75" customHeight="1" x14ac:dyDescent="0.25">
      <c r="A11" s="38"/>
      <c r="B11" s="38"/>
      <c r="C11" s="38"/>
      <c r="D11" s="39"/>
      <c r="E11" s="15" t="s">
        <v>21</v>
      </c>
      <c r="F11" s="38" t="s">
        <v>46</v>
      </c>
      <c r="G11" s="15" t="s">
        <v>7</v>
      </c>
      <c r="H11" s="38" t="s">
        <v>47</v>
      </c>
      <c r="I11" s="15" t="s">
        <v>20</v>
      </c>
      <c r="J11" s="17" t="s">
        <v>12</v>
      </c>
      <c r="K11" s="15" t="s">
        <v>4</v>
      </c>
      <c r="L11" s="17" t="s">
        <v>17</v>
      </c>
      <c r="M11" s="17" t="s">
        <v>27</v>
      </c>
      <c r="N11" s="17" t="s">
        <v>28</v>
      </c>
      <c r="O11" s="17" t="s">
        <v>29</v>
      </c>
      <c r="P11" s="17" t="s">
        <v>30</v>
      </c>
      <c r="Q11" s="17" t="s">
        <v>34</v>
      </c>
      <c r="R11" s="36"/>
      <c r="S11" s="37"/>
      <c r="T11" s="50"/>
    </row>
    <row r="12" spans="1:36" ht="15.75" customHeight="1" x14ac:dyDescent="0.25">
      <c r="A12" s="10"/>
      <c r="B12" s="10"/>
      <c r="C12" s="10"/>
      <c r="D12" s="11"/>
      <c r="E12" s="76" t="s">
        <v>21</v>
      </c>
      <c r="F12" s="76" t="s">
        <v>45</v>
      </c>
      <c r="G12" s="76" t="s">
        <v>10</v>
      </c>
      <c r="H12" s="76" t="s">
        <v>44</v>
      </c>
      <c r="I12" s="76" t="s">
        <v>11</v>
      </c>
      <c r="J12" s="35" t="s">
        <v>13</v>
      </c>
      <c r="K12" s="76" t="s">
        <v>2</v>
      </c>
      <c r="L12" s="35" t="s">
        <v>43</v>
      </c>
      <c r="M12" s="35" t="s">
        <v>40</v>
      </c>
      <c r="N12" s="35" t="s">
        <v>41</v>
      </c>
      <c r="O12" s="35" t="s">
        <v>42</v>
      </c>
      <c r="P12" s="35" t="s">
        <v>13</v>
      </c>
      <c r="Q12" s="76" t="s">
        <v>2</v>
      </c>
      <c r="R12" s="23"/>
      <c r="S12" s="24"/>
    </row>
    <row r="13" spans="1:36" ht="15.75" customHeight="1" x14ac:dyDescent="0.25">
      <c r="A13" s="103" t="s">
        <v>0</v>
      </c>
      <c r="B13" s="103"/>
      <c r="C13" s="103"/>
      <c r="D13" s="104"/>
      <c r="E13" s="78">
        <v>1354548</v>
      </c>
      <c r="F13" s="78">
        <v>22434</v>
      </c>
      <c r="G13" s="78">
        <v>19748</v>
      </c>
      <c r="H13" s="78">
        <v>11878</v>
      </c>
      <c r="I13" s="78">
        <v>8524</v>
      </c>
      <c r="J13" s="78">
        <v>1387230</v>
      </c>
      <c r="K13" s="78">
        <v>206865</v>
      </c>
      <c r="L13" s="78">
        <v>577696</v>
      </c>
      <c r="M13" s="78">
        <v>651846</v>
      </c>
      <c r="N13" s="78">
        <v>456505</v>
      </c>
      <c r="O13" s="78">
        <v>442329</v>
      </c>
      <c r="P13" s="78">
        <v>203174</v>
      </c>
      <c r="Q13" s="78">
        <v>11145</v>
      </c>
      <c r="R13" s="21"/>
      <c r="S13" s="22" t="s">
        <v>1</v>
      </c>
    </row>
    <row r="14" spans="1:36" ht="15.75" customHeight="1" x14ac:dyDescent="0.25">
      <c r="A14" s="77" t="s">
        <v>66</v>
      </c>
      <c r="B14" s="80"/>
      <c r="C14" s="33"/>
      <c r="D14" s="34"/>
      <c r="E14" s="78">
        <v>195411.09878</v>
      </c>
      <c r="F14" s="78">
        <v>2758.16777</v>
      </c>
      <c r="G14" s="78">
        <v>3652.6404900000002</v>
      </c>
      <c r="H14" s="78">
        <v>2218.42191</v>
      </c>
      <c r="I14" s="78">
        <v>1129.28801</v>
      </c>
      <c r="J14" s="78">
        <v>226267.17523000002</v>
      </c>
      <c r="K14" s="78">
        <v>11316.916999999999</v>
      </c>
      <c r="L14" s="78">
        <v>88127.57951000001</v>
      </c>
      <c r="M14" s="78">
        <v>93159.45822</v>
      </c>
      <c r="N14" s="78">
        <v>83388.358680000005</v>
      </c>
      <c r="O14" s="78">
        <v>99843.909249999997</v>
      </c>
      <c r="P14" s="78">
        <v>26667.936240000003</v>
      </c>
      <c r="Q14" s="78">
        <v>54</v>
      </c>
      <c r="R14" s="8" t="s">
        <v>63</v>
      </c>
      <c r="S14" s="38"/>
      <c r="X14" s="8">
        <v>195411098.78</v>
      </c>
      <c r="Y14" s="8">
        <v>2758167.77</v>
      </c>
      <c r="Z14" s="8">
        <v>3652640.49</v>
      </c>
      <c r="AA14" s="8">
        <v>2218421.91</v>
      </c>
      <c r="AB14" s="8">
        <v>1129288.01</v>
      </c>
      <c r="AC14" s="8">
        <v>226267175.23000002</v>
      </c>
      <c r="AD14" s="8">
        <v>11316917</v>
      </c>
      <c r="AE14" s="8">
        <v>88127579.510000005</v>
      </c>
      <c r="AF14" s="8">
        <v>93159458.219999999</v>
      </c>
      <c r="AG14" s="8">
        <v>83388358.680000007</v>
      </c>
      <c r="AH14" s="8">
        <v>99843909.25</v>
      </c>
      <c r="AI14" s="8">
        <v>26667936.240000002</v>
      </c>
      <c r="AJ14" s="8">
        <v>54000</v>
      </c>
    </row>
    <row r="15" spans="1:36" ht="15.75" customHeight="1" x14ac:dyDescent="0.25">
      <c r="A15" s="77"/>
      <c r="B15" s="77" t="s">
        <v>67</v>
      </c>
      <c r="C15" s="33"/>
      <c r="D15" s="34"/>
      <c r="E15" s="78">
        <v>15305.702559999998</v>
      </c>
      <c r="F15" s="78">
        <v>181.67679999999999</v>
      </c>
      <c r="G15" s="78">
        <v>0</v>
      </c>
      <c r="H15" s="78">
        <v>294.42090999999999</v>
      </c>
      <c r="I15" s="78">
        <v>31.567080000000001</v>
      </c>
      <c r="J15" s="78">
        <v>14965.027619999999</v>
      </c>
      <c r="K15" s="78">
        <v>3596.4169999999999</v>
      </c>
      <c r="L15" s="78">
        <v>6216.8890000000001</v>
      </c>
      <c r="M15" s="78">
        <v>7050.1189999999997</v>
      </c>
      <c r="N15" s="78">
        <v>5415.4211999999998</v>
      </c>
      <c r="O15" s="78">
        <v>3910.183</v>
      </c>
      <c r="P15" s="78">
        <v>925.17975000000001</v>
      </c>
      <c r="Q15" s="78">
        <v>0</v>
      </c>
      <c r="R15" s="8"/>
      <c r="S15" s="13" t="s">
        <v>81</v>
      </c>
      <c r="X15" s="8">
        <v>15305702.559999999</v>
      </c>
      <c r="Y15" s="8">
        <v>181676.79999999999</v>
      </c>
      <c r="Z15" s="8">
        <v>0</v>
      </c>
      <c r="AA15" s="8">
        <v>294420.90999999997</v>
      </c>
      <c r="AB15" s="8">
        <v>31567.08</v>
      </c>
      <c r="AC15" s="8">
        <v>14965027.619999999</v>
      </c>
      <c r="AD15" s="8">
        <v>3596417</v>
      </c>
      <c r="AE15" s="8">
        <v>6216889</v>
      </c>
      <c r="AF15" s="8">
        <v>7050119</v>
      </c>
      <c r="AG15" s="8">
        <v>5415421.2000000002</v>
      </c>
      <c r="AH15" s="8">
        <v>3910183</v>
      </c>
      <c r="AI15" s="8">
        <v>925179.75</v>
      </c>
      <c r="AJ15" s="8">
        <v>0</v>
      </c>
    </row>
    <row r="16" spans="1:36" ht="15.75" customHeight="1" x14ac:dyDescent="0.25">
      <c r="A16" s="77"/>
      <c r="B16" s="77" t="s">
        <v>68</v>
      </c>
      <c r="C16" s="33"/>
      <c r="D16" s="34"/>
      <c r="E16" s="78">
        <v>16399.786230000002</v>
      </c>
      <c r="F16" s="78">
        <v>1023.2855500000001</v>
      </c>
      <c r="G16" s="78">
        <v>182.74193</v>
      </c>
      <c r="H16" s="78">
        <v>1924.001</v>
      </c>
      <c r="I16" s="78">
        <v>94.694000000000003</v>
      </c>
      <c r="J16" s="78">
        <v>26260.964</v>
      </c>
      <c r="K16" s="78">
        <v>1676.5</v>
      </c>
      <c r="L16" s="78">
        <v>7575.3019999999997</v>
      </c>
      <c r="M16" s="78">
        <v>10040.048000000001</v>
      </c>
      <c r="N16" s="78">
        <v>7817.0675000000001</v>
      </c>
      <c r="O16" s="78">
        <v>12825.922349999999</v>
      </c>
      <c r="P16" s="78">
        <v>5656.1071400000001</v>
      </c>
      <c r="Q16" s="78">
        <v>0</v>
      </c>
      <c r="R16" s="8"/>
      <c r="S16" s="13" t="s">
        <v>82</v>
      </c>
      <c r="X16" s="8">
        <v>16399786.23</v>
      </c>
      <c r="Y16" s="8">
        <v>1023285.55</v>
      </c>
      <c r="Z16" s="8">
        <v>182741.93</v>
      </c>
      <c r="AA16" s="8">
        <v>1924001</v>
      </c>
      <c r="AB16" s="8">
        <v>94694</v>
      </c>
      <c r="AC16" s="8">
        <v>26260964</v>
      </c>
      <c r="AD16" s="8">
        <v>1676500</v>
      </c>
      <c r="AE16" s="8">
        <v>7575302</v>
      </c>
      <c r="AF16" s="8">
        <v>10040048</v>
      </c>
      <c r="AG16" s="8">
        <v>7817067.5</v>
      </c>
      <c r="AH16" s="8">
        <v>12825922.35</v>
      </c>
      <c r="AI16" s="8">
        <v>5656107.1399999997</v>
      </c>
      <c r="AJ16" s="8">
        <v>0</v>
      </c>
    </row>
    <row r="17" spans="1:36" ht="15.75" customHeight="1" x14ac:dyDescent="0.25">
      <c r="A17" s="77"/>
      <c r="B17" s="77" t="s">
        <v>69</v>
      </c>
      <c r="C17" s="33"/>
      <c r="D17" s="34"/>
      <c r="E17" s="78">
        <v>43279.157079999997</v>
      </c>
      <c r="F17" s="78">
        <v>502.70600000000002</v>
      </c>
      <c r="G17" s="78">
        <v>1710.7968100000001</v>
      </c>
      <c r="H17" s="78">
        <v>0</v>
      </c>
      <c r="I17" s="78">
        <v>362.5</v>
      </c>
      <c r="J17" s="78">
        <v>34270.382170000004</v>
      </c>
      <c r="K17" s="78">
        <v>0</v>
      </c>
      <c r="L17" s="78">
        <v>10070.290000000001</v>
      </c>
      <c r="M17" s="78">
        <v>11954.525669999999</v>
      </c>
      <c r="N17" s="78">
        <v>14480.10686</v>
      </c>
      <c r="O17" s="78">
        <v>39271.300999999999</v>
      </c>
      <c r="P17" s="78">
        <v>3001.7643800000001</v>
      </c>
      <c r="Q17" s="78">
        <v>18</v>
      </c>
      <c r="R17" s="8"/>
      <c r="S17" s="8" t="s">
        <v>83</v>
      </c>
      <c r="X17" s="8">
        <v>43279157.079999998</v>
      </c>
      <c r="Y17" s="8">
        <v>502706</v>
      </c>
      <c r="Z17" s="8">
        <v>1710796.81</v>
      </c>
      <c r="AA17" s="8">
        <v>0</v>
      </c>
      <c r="AB17" s="8">
        <v>362500</v>
      </c>
      <c r="AC17" s="8">
        <v>34270382.170000002</v>
      </c>
      <c r="AD17" s="8">
        <v>0</v>
      </c>
      <c r="AE17" s="8">
        <v>10070290</v>
      </c>
      <c r="AF17" s="8">
        <v>11954525.67</v>
      </c>
      <c r="AG17" s="8">
        <v>14480106.859999999</v>
      </c>
      <c r="AH17" s="8">
        <v>39271301</v>
      </c>
      <c r="AI17" s="8">
        <v>3001764.38</v>
      </c>
      <c r="AJ17" s="8">
        <v>18000</v>
      </c>
    </row>
    <row r="18" spans="1:36" ht="15.75" customHeight="1" x14ac:dyDescent="0.25">
      <c r="A18" s="77"/>
      <c r="B18" s="77" t="s">
        <v>70</v>
      </c>
      <c r="C18" s="8"/>
      <c r="D18" s="9"/>
      <c r="E18" s="78">
        <v>23143.456849999999</v>
      </c>
      <c r="F18" s="78">
        <v>175.44120000000001</v>
      </c>
      <c r="G18" s="78">
        <v>350.72719000000001</v>
      </c>
      <c r="H18" s="78">
        <v>0</v>
      </c>
      <c r="I18" s="78">
        <v>71.319999999999993</v>
      </c>
      <c r="J18" s="78">
        <v>27119.070390000001</v>
      </c>
      <c r="K18" s="78">
        <v>755</v>
      </c>
      <c r="L18" s="78">
        <v>11425.477000000001</v>
      </c>
      <c r="M18" s="78">
        <v>12106.816999999999</v>
      </c>
      <c r="N18" s="78">
        <v>12088.06249</v>
      </c>
      <c r="O18" s="78">
        <v>6787.6260000000002</v>
      </c>
      <c r="P18" s="78">
        <v>3367.4174500000004</v>
      </c>
      <c r="Q18" s="78">
        <v>0</v>
      </c>
      <c r="R18" s="8"/>
      <c r="S18" s="8" t="s">
        <v>84</v>
      </c>
      <c r="X18" s="8">
        <v>23143456.849999998</v>
      </c>
      <c r="Y18" s="8">
        <v>175441.2</v>
      </c>
      <c r="Z18" s="8">
        <v>350727.19</v>
      </c>
      <c r="AA18" s="8">
        <v>0</v>
      </c>
      <c r="AB18" s="8">
        <v>71320</v>
      </c>
      <c r="AC18" s="8">
        <v>27119070.390000001</v>
      </c>
      <c r="AD18" s="8">
        <v>755000</v>
      </c>
      <c r="AE18" s="8">
        <v>11425477</v>
      </c>
      <c r="AF18" s="8">
        <v>12106817</v>
      </c>
      <c r="AG18" s="8">
        <v>12088062.49</v>
      </c>
      <c r="AH18" s="8">
        <v>6787626</v>
      </c>
      <c r="AI18" s="8">
        <v>3367417.45</v>
      </c>
      <c r="AJ18" s="8">
        <v>0</v>
      </c>
    </row>
    <row r="19" spans="1:36" ht="15.75" customHeight="1" x14ac:dyDescent="0.25">
      <c r="A19" s="77"/>
      <c r="B19" s="77" t="s">
        <v>71</v>
      </c>
      <c r="C19" s="8"/>
      <c r="D19" s="9"/>
      <c r="E19" s="78">
        <v>15698.90346</v>
      </c>
      <c r="F19" s="78">
        <v>9.5777999999999999</v>
      </c>
      <c r="G19" s="78">
        <v>95.044539999999998</v>
      </c>
      <c r="H19" s="78">
        <v>0</v>
      </c>
      <c r="I19" s="78">
        <v>11.08</v>
      </c>
      <c r="J19" s="78">
        <v>11984.36</v>
      </c>
      <c r="K19" s="78">
        <v>0</v>
      </c>
      <c r="L19" s="78">
        <v>5844.49</v>
      </c>
      <c r="M19" s="78">
        <v>7427.6809999999996</v>
      </c>
      <c r="N19" s="78">
        <v>5440.5689199999997</v>
      </c>
      <c r="O19" s="78">
        <v>5039.1954999999998</v>
      </c>
      <c r="P19" s="78">
        <v>1886.86167</v>
      </c>
      <c r="Q19" s="78">
        <v>0</v>
      </c>
      <c r="R19" s="8"/>
      <c r="S19" s="8" t="s">
        <v>85</v>
      </c>
      <c r="X19" s="8">
        <v>15698903.459999999</v>
      </c>
      <c r="Y19" s="8">
        <v>9577.7999999999993</v>
      </c>
      <c r="Z19" s="8">
        <v>95044.54</v>
      </c>
      <c r="AA19" s="8">
        <v>0</v>
      </c>
      <c r="AB19" s="8">
        <v>11080</v>
      </c>
      <c r="AC19" s="8">
        <v>11984360</v>
      </c>
      <c r="AD19" s="8">
        <v>0</v>
      </c>
      <c r="AE19" s="8">
        <v>5844490</v>
      </c>
      <c r="AF19" s="8">
        <v>7427681</v>
      </c>
      <c r="AG19" s="8">
        <v>5440568.9199999999</v>
      </c>
      <c r="AH19" s="8">
        <v>5039195.5</v>
      </c>
      <c r="AI19" s="8">
        <v>1886861.67</v>
      </c>
      <c r="AJ19" s="8">
        <v>0</v>
      </c>
    </row>
    <row r="20" spans="1:36" ht="15.75" customHeight="1" x14ac:dyDescent="0.25">
      <c r="A20" s="77"/>
      <c r="B20" s="77" t="s">
        <v>72</v>
      </c>
      <c r="C20" s="8"/>
      <c r="D20" s="9"/>
      <c r="E20" s="78">
        <v>19062.46257</v>
      </c>
      <c r="F20" s="78">
        <v>100.96699000000001</v>
      </c>
      <c r="G20" s="78">
        <v>231.90726999999998</v>
      </c>
      <c r="H20" s="78">
        <v>0</v>
      </c>
      <c r="I20" s="78">
        <v>62.66713</v>
      </c>
      <c r="J20" s="78">
        <v>21676.267</v>
      </c>
      <c r="K20" s="78">
        <v>0</v>
      </c>
      <c r="L20" s="78">
        <v>10174.273999999999</v>
      </c>
      <c r="M20" s="78">
        <v>11089.540999999999</v>
      </c>
      <c r="N20" s="78">
        <v>7082.1894199999997</v>
      </c>
      <c r="O20" s="78">
        <v>8105.8980000000001</v>
      </c>
      <c r="P20" s="78">
        <v>2378.2736800000002</v>
      </c>
      <c r="Q20" s="78">
        <v>18</v>
      </c>
      <c r="R20" s="8"/>
      <c r="S20" s="8" t="s">
        <v>86</v>
      </c>
      <c r="X20" s="8">
        <v>19062462.57</v>
      </c>
      <c r="Y20" s="8">
        <v>100966.99</v>
      </c>
      <c r="Z20" s="8">
        <v>231907.27</v>
      </c>
      <c r="AA20" s="8">
        <v>0</v>
      </c>
      <c r="AB20" s="8">
        <v>62667.13</v>
      </c>
      <c r="AC20" s="8">
        <v>21676267</v>
      </c>
      <c r="AD20" s="8">
        <v>0</v>
      </c>
      <c r="AE20" s="8">
        <v>10174274</v>
      </c>
      <c r="AF20" s="8">
        <v>11089541</v>
      </c>
      <c r="AG20" s="8">
        <v>7082189.4199999999</v>
      </c>
      <c r="AH20" s="8">
        <v>8105898</v>
      </c>
      <c r="AI20" s="8">
        <v>2378273.6800000002</v>
      </c>
      <c r="AJ20" s="8">
        <v>18000</v>
      </c>
    </row>
    <row r="21" spans="1:36" ht="15.75" customHeight="1" x14ac:dyDescent="0.25">
      <c r="A21" s="77"/>
      <c r="B21" s="77" t="s">
        <v>73</v>
      </c>
      <c r="C21" s="8"/>
      <c r="D21" s="9"/>
      <c r="E21" s="78">
        <v>19827.830169999997</v>
      </c>
      <c r="F21" s="78">
        <v>60.070730000000005</v>
      </c>
      <c r="G21" s="78">
        <v>379.19013000000001</v>
      </c>
      <c r="H21" s="78">
        <v>0</v>
      </c>
      <c r="I21" s="78">
        <v>137.422</v>
      </c>
      <c r="J21" s="78">
        <v>21012.931980000001</v>
      </c>
      <c r="K21" s="78">
        <v>0</v>
      </c>
      <c r="L21" s="78">
        <v>10110.10275</v>
      </c>
      <c r="M21" s="78">
        <v>9561.9140000000007</v>
      </c>
      <c r="N21" s="78">
        <v>7352.9986200000003</v>
      </c>
      <c r="O21" s="78">
        <v>5423.5</v>
      </c>
      <c r="P21" s="78">
        <v>1314.64</v>
      </c>
      <c r="Q21" s="78">
        <v>0</v>
      </c>
      <c r="R21" s="8"/>
      <c r="S21" s="8" t="s">
        <v>87</v>
      </c>
      <c r="X21" s="8">
        <v>19827830.169999998</v>
      </c>
      <c r="Y21" s="8">
        <v>60070.73</v>
      </c>
      <c r="Z21" s="8">
        <v>379190.13</v>
      </c>
      <c r="AA21" s="8">
        <v>0</v>
      </c>
      <c r="AB21" s="8">
        <v>137422</v>
      </c>
      <c r="AC21" s="8">
        <v>21012931.98</v>
      </c>
      <c r="AD21" s="8">
        <v>0</v>
      </c>
      <c r="AE21" s="8">
        <v>10110102.75</v>
      </c>
      <c r="AF21" s="8">
        <v>9561914</v>
      </c>
      <c r="AG21" s="8">
        <v>7352998.6200000001</v>
      </c>
      <c r="AH21" s="8">
        <v>5423500</v>
      </c>
      <c r="AI21" s="8">
        <v>1314640</v>
      </c>
      <c r="AJ21" s="8">
        <v>0</v>
      </c>
    </row>
    <row r="22" spans="1:36" ht="15.75" customHeight="1" x14ac:dyDescent="0.25">
      <c r="A22" s="77"/>
      <c r="B22" s="77" t="s">
        <v>74</v>
      </c>
      <c r="C22" s="8"/>
      <c r="D22" s="9"/>
      <c r="E22" s="78">
        <v>27104.085369999997</v>
      </c>
      <c r="F22" s="78">
        <v>423.78459999999995</v>
      </c>
      <c r="G22" s="78">
        <v>510.47460999999998</v>
      </c>
      <c r="H22" s="78">
        <v>0</v>
      </c>
      <c r="I22" s="78">
        <v>214.703</v>
      </c>
      <c r="J22" s="78">
        <v>48345.83827</v>
      </c>
      <c r="K22" s="78">
        <v>5289</v>
      </c>
      <c r="L22" s="78">
        <v>18282.383999999998</v>
      </c>
      <c r="M22" s="78">
        <v>15039.36555</v>
      </c>
      <c r="N22" s="78">
        <v>14565.7256</v>
      </c>
      <c r="O22" s="78">
        <v>14514.883400000001</v>
      </c>
      <c r="P22" s="78">
        <v>5868.5872099999997</v>
      </c>
      <c r="Q22" s="78">
        <v>0</v>
      </c>
      <c r="R22" s="8"/>
      <c r="S22" s="8" t="s">
        <v>88</v>
      </c>
      <c r="X22" s="8">
        <v>27104085.369999997</v>
      </c>
      <c r="Y22" s="8">
        <v>423784.6</v>
      </c>
      <c r="Z22" s="8">
        <v>510474.61</v>
      </c>
      <c r="AA22" s="8">
        <v>0</v>
      </c>
      <c r="AB22" s="8">
        <v>214703</v>
      </c>
      <c r="AC22" s="8">
        <v>48345838.270000003</v>
      </c>
      <c r="AD22" s="8">
        <v>5289000</v>
      </c>
      <c r="AE22" s="8">
        <v>18282384</v>
      </c>
      <c r="AF22" s="8">
        <v>15039365.550000001</v>
      </c>
      <c r="AG22" s="8">
        <v>14565725.6</v>
      </c>
      <c r="AH22" s="8">
        <v>14514883.4</v>
      </c>
      <c r="AI22" s="8">
        <v>5868587.21</v>
      </c>
      <c r="AJ22" s="8">
        <v>0</v>
      </c>
    </row>
    <row r="23" spans="1:36" ht="15.75" customHeight="1" x14ac:dyDescent="0.25">
      <c r="A23" s="77"/>
      <c r="B23" s="77" t="s">
        <v>75</v>
      </c>
      <c r="C23" s="8"/>
      <c r="D23" s="9"/>
      <c r="E23" s="78">
        <v>15589.71449</v>
      </c>
      <c r="F23" s="78">
        <v>280.65809999999999</v>
      </c>
      <c r="G23" s="78">
        <v>191.75801000000001</v>
      </c>
      <c r="H23" s="78">
        <v>0</v>
      </c>
      <c r="I23" s="78">
        <v>143.3348</v>
      </c>
      <c r="J23" s="78">
        <v>20632.333799999997</v>
      </c>
      <c r="K23" s="78">
        <v>0</v>
      </c>
      <c r="L23" s="78">
        <v>8428.3707599999998</v>
      </c>
      <c r="M23" s="78">
        <v>8889.4470000000001</v>
      </c>
      <c r="N23" s="78">
        <v>9146.2180700000008</v>
      </c>
      <c r="O23" s="78">
        <v>3965.4</v>
      </c>
      <c r="P23" s="78">
        <v>2269.1049600000001</v>
      </c>
      <c r="Q23" s="78">
        <v>18</v>
      </c>
      <c r="R23" s="8"/>
      <c r="S23" s="8" t="s">
        <v>89</v>
      </c>
      <c r="X23" s="8">
        <v>15589714.49</v>
      </c>
      <c r="Y23" s="8">
        <v>280658.09999999998</v>
      </c>
      <c r="Z23" s="8">
        <v>191758.01</v>
      </c>
      <c r="AA23" s="8">
        <v>0</v>
      </c>
      <c r="AB23" s="8">
        <v>143334.79999999999</v>
      </c>
      <c r="AC23" s="8">
        <v>20632333.799999997</v>
      </c>
      <c r="AD23" s="8">
        <v>0</v>
      </c>
      <c r="AE23" s="8">
        <v>8428370.7599999998</v>
      </c>
      <c r="AF23" s="8">
        <v>8889447</v>
      </c>
      <c r="AG23" s="8">
        <v>9146218.0700000003</v>
      </c>
      <c r="AH23" s="8">
        <v>3965400</v>
      </c>
      <c r="AI23" s="8">
        <v>2269104.96</v>
      </c>
      <c r="AJ23" s="8">
        <v>18000</v>
      </c>
    </row>
    <row r="24" spans="1:36" ht="15.75" customHeight="1" x14ac:dyDescent="0.25">
      <c r="A24" s="77" t="s">
        <v>50</v>
      </c>
      <c r="B24" s="77"/>
      <c r="C24" s="8"/>
      <c r="D24" s="9"/>
      <c r="E24" s="78">
        <v>111536</v>
      </c>
      <c r="F24" s="78">
        <v>996</v>
      </c>
      <c r="G24" s="78">
        <v>1755</v>
      </c>
      <c r="H24" s="78">
        <v>3440</v>
      </c>
      <c r="I24" s="78">
        <v>634</v>
      </c>
      <c r="J24" s="78">
        <v>107242</v>
      </c>
      <c r="K24" s="78">
        <v>16602</v>
      </c>
      <c r="L24" s="78">
        <v>43491</v>
      </c>
      <c r="M24" s="78">
        <v>53630</v>
      </c>
      <c r="N24" s="78">
        <v>40199</v>
      </c>
      <c r="O24" s="78">
        <v>34329</v>
      </c>
      <c r="P24" s="78">
        <v>16369</v>
      </c>
      <c r="Q24" s="78">
        <v>99</v>
      </c>
      <c r="R24" s="8" t="s">
        <v>90</v>
      </c>
      <c r="S24" s="8"/>
      <c r="X24" s="8">
        <v>97136847.820000008</v>
      </c>
      <c r="Y24" s="8">
        <v>988497.29999999993</v>
      </c>
      <c r="Z24" s="8">
        <v>1510727.73</v>
      </c>
      <c r="AA24" s="8">
        <v>2752699</v>
      </c>
      <c r="AB24" s="8">
        <v>626661.68999999994</v>
      </c>
      <c r="AC24" s="8">
        <v>93361708.799999997</v>
      </c>
      <c r="AD24" s="8">
        <v>15857300</v>
      </c>
      <c r="AE24" s="8">
        <v>40663738.25</v>
      </c>
      <c r="AF24" s="8">
        <v>44522583</v>
      </c>
      <c r="AG24" s="8">
        <v>33629534.589999996</v>
      </c>
      <c r="AH24" s="8">
        <v>29690424.960000001</v>
      </c>
      <c r="AI24" s="8">
        <v>12822290.23</v>
      </c>
      <c r="AJ24" s="8">
        <v>98500</v>
      </c>
    </row>
    <row r="25" spans="1:36" ht="15.75" customHeight="1" x14ac:dyDescent="0.25">
      <c r="A25" s="77"/>
      <c r="B25" s="77" t="s">
        <v>76</v>
      </c>
      <c r="C25" s="8"/>
      <c r="D25" s="9"/>
      <c r="E25" s="78">
        <v>19184.661980000001</v>
      </c>
      <c r="F25" s="78">
        <v>386.5736</v>
      </c>
      <c r="G25" s="78">
        <v>178.22917000000001</v>
      </c>
      <c r="H25" s="78">
        <v>1844.125</v>
      </c>
      <c r="I25" s="78">
        <v>434.38969000000003</v>
      </c>
      <c r="J25" s="78">
        <v>19510.37</v>
      </c>
      <c r="K25" s="78">
        <v>80</v>
      </c>
      <c r="L25" s="78">
        <v>10776.16725</v>
      </c>
      <c r="M25" s="78">
        <v>10172.27</v>
      </c>
      <c r="N25" s="78">
        <v>8782.6941999999999</v>
      </c>
      <c r="O25" s="78">
        <v>8570.4183400000002</v>
      </c>
      <c r="P25" s="78">
        <v>2224</v>
      </c>
      <c r="Q25" s="78">
        <v>18</v>
      </c>
      <c r="R25" s="8">
        <v>40543549.789999999</v>
      </c>
      <c r="S25" s="8" t="s">
        <v>91</v>
      </c>
      <c r="X25" s="8">
        <v>19184661.98</v>
      </c>
      <c r="Y25" s="8">
        <v>386573.6</v>
      </c>
      <c r="Z25" s="8">
        <v>178229.17</v>
      </c>
      <c r="AA25" s="8">
        <v>1844125</v>
      </c>
      <c r="AB25" s="8">
        <v>434389.69</v>
      </c>
      <c r="AC25" s="8">
        <v>19510370</v>
      </c>
      <c r="AD25" s="8">
        <v>80000</v>
      </c>
      <c r="AE25" s="8">
        <v>10776167.25</v>
      </c>
      <c r="AF25" s="8">
        <v>10172270</v>
      </c>
      <c r="AG25" s="8">
        <v>8782694.1999999993</v>
      </c>
      <c r="AH25" s="8">
        <v>8570418.3399999999</v>
      </c>
      <c r="AI25" s="8">
        <v>2224000</v>
      </c>
      <c r="AJ25" s="8">
        <v>18000</v>
      </c>
    </row>
    <row r="26" spans="1:36" ht="15.75" customHeight="1" x14ac:dyDescent="0.25">
      <c r="A26" s="77"/>
      <c r="B26" s="77" t="s">
        <v>77</v>
      </c>
      <c r="C26" s="8"/>
      <c r="D26" s="9"/>
      <c r="E26" s="78">
        <v>21857.87686</v>
      </c>
      <c r="F26" s="78">
        <v>366.0446</v>
      </c>
      <c r="G26" s="78">
        <v>538.17262000000005</v>
      </c>
      <c r="H26" s="78">
        <v>0</v>
      </c>
      <c r="I26" s="78">
        <v>48.24</v>
      </c>
      <c r="J26" s="78">
        <v>18436.008000000002</v>
      </c>
      <c r="K26" s="78">
        <v>11352.3</v>
      </c>
      <c r="L26" s="78">
        <v>6678.942</v>
      </c>
      <c r="M26" s="78">
        <v>10031.383</v>
      </c>
      <c r="N26" s="78">
        <v>6499.86247</v>
      </c>
      <c r="O26" s="78">
        <v>3555.6</v>
      </c>
      <c r="P26" s="78">
        <v>2890.4</v>
      </c>
      <c r="Q26" s="78">
        <v>25</v>
      </c>
      <c r="R26" s="8">
        <v>29681187.469999999</v>
      </c>
      <c r="S26" s="8" t="s">
        <v>92</v>
      </c>
      <c r="X26" s="8">
        <v>21857876.859999999</v>
      </c>
      <c r="Y26" s="8">
        <v>366044.6</v>
      </c>
      <c r="Z26" s="8">
        <v>538172.62</v>
      </c>
      <c r="AA26" s="8">
        <v>0</v>
      </c>
      <c r="AB26" s="8">
        <v>48240</v>
      </c>
      <c r="AC26" s="8">
        <v>18436008</v>
      </c>
      <c r="AD26" s="8">
        <v>11352300</v>
      </c>
      <c r="AE26" s="8">
        <v>6678942</v>
      </c>
      <c r="AF26" s="8">
        <v>10031383</v>
      </c>
      <c r="AG26" s="8">
        <v>6499862.4699999997</v>
      </c>
      <c r="AH26" s="8">
        <v>3555600</v>
      </c>
      <c r="AI26" s="8">
        <v>2890400</v>
      </c>
      <c r="AJ26" s="8">
        <v>25000</v>
      </c>
    </row>
    <row r="27" spans="1:36" ht="15.75" customHeight="1" x14ac:dyDescent="0.25">
      <c r="A27" s="77"/>
      <c r="B27" s="77" t="s">
        <v>78</v>
      </c>
      <c r="C27" s="8"/>
      <c r="D27" s="9"/>
      <c r="E27" s="78">
        <v>18021.020219999999</v>
      </c>
      <c r="F27" s="78">
        <v>113.7325</v>
      </c>
      <c r="G27" s="78">
        <v>116.93372000000001</v>
      </c>
      <c r="H27" s="78">
        <v>350</v>
      </c>
      <c r="I27" s="78">
        <v>30.21</v>
      </c>
      <c r="J27" s="78">
        <v>13703.273800000001</v>
      </c>
      <c r="K27" s="78">
        <v>0</v>
      </c>
      <c r="L27" s="78">
        <v>5961.9520000000002</v>
      </c>
      <c r="M27" s="78">
        <v>10037.098</v>
      </c>
      <c r="N27" s="78">
        <v>7231.9328099999993</v>
      </c>
      <c r="O27" s="78">
        <v>3413.6</v>
      </c>
      <c r="P27" s="78">
        <v>2060.89525</v>
      </c>
      <c r="Q27" s="78">
        <v>18</v>
      </c>
      <c r="R27" s="8">
        <v>28723478.059999999</v>
      </c>
      <c r="S27" s="8" t="s">
        <v>93</v>
      </c>
      <c r="X27" s="8">
        <v>18021020.219999999</v>
      </c>
      <c r="Y27" s="8">
        <v>113732.5</v>
      </c>
      <c r="Z27" s="8">
        <v>116933.72</v>
      </c>
      <c r="AA27" s="8">
        <v>350000</v>
      </c>
      <c r="AB27" s="8">
        <v>30210</v>
      </c>
      <c r="AC27" s="8">
        <v>13703273.800000001</v>
      </c>
      <c r="AD27" s="8">
        <v>0</v>
      </c>
      <c r="AE27" s="8">
        <v>5961952</v>
      </c>
      <c r="AF27" s="8">
        <v>10037098</v>
      </c>
      <c r="AG27" s="8">
        <v>7231932.8099999996</v>
      </c>
      <c r="AH27" s="8">
        <v>3413600</v>
      </c>
      <c r="AI27" s="8">
        <v>2060895.25</v>
      </c>
      <c r="AJ27" s="8">
        <v>18000</v>
      </c>
    </row>
    <row r="28" spans="1:36" ht="15.75" customHeight="1" x14ac:dyDescent="0.25">
      <c r="A28" s="77"/>
      <c r="B28" s="77" t="s">
        <v>79</v>
      </c>
      <c r="C28" s="8"/>
      <c r="D28" s="9"/>
      <c r="E28" s="78">
        <v>19287.005209999999</v>
      </c>
      <c r="F28" s="78">
        <v>104.1832</v>
      </c>
      <c r="G28" s="78">
        <v>408.32984000000005</v>
      </c>
      <c r="H28" s="78">
        <v>558.57399999999996</v>
      </c>
      <c r="I28" s="78">
        <v>109.982</v>
      </c>
      <c r="J28" s="78">
        <v>20935.973000000002</v>
      </c>
      <c r="K28" s="78">
        <v>4425</v>
      </c>
      <c r="L28" s="78">
        <v>7747.2049999999999</v>
      </c>
      <c r="M28" s="78">
        <v>6202.3050000000003</v>
      </c>
      <c r="N28" s="78">
        <v>5464.2297099999996</v>
      </c>
      <c r="O28" s="78">
        <v>10448.192999999999</v>
      </c>
      <c r="P28" s="78">
        <v>2248</v>
      </c>
      <c r="Q28" s="78">
        <v>20</v>
      </c>
      <c r="R28" s="8">
        <v>32129932.710000001</v>
      </c>
      <c r="S28" s="8" t="s">
        <v>94</v>
      </c>
      <c r="X28" s="8">
        <v>19287005.210000001</v>
      </c>
      <c r="Y28" s="8">
        <v>104183.2</v>
      </c>
      <c r="Z28" s="8">
        <v>408329.84</v>
      </c>
      <c r="AA28" s="8">
        <v>558574</v>
      </c>
      <c r="AB28" s="8">
        <v>109982</v>
      </c>
      <c r="AC28" s="8">
        <v>20935973</v>
      </c>
      <c r="AD28" s="8">
        <v>4425000</v>
      </c>
      <c r="AE28" s="8">
        <v>7747205</v>
      </c>
      <c r="AF28" s="8">
        <v>6202305</v>
      </c>
      <c r="AG28" s="8">
        <v>5464229.71</v>
      </c>
      <c r="AH28" s="8">
        <v>10448193</v>
      </c>
      <c r="AI28" s="8">
        <v>2248000</v>
      </c>
      <c r="AJ28" s="8">
        <v>20000</v>
      </c>
    </row>
    <row r="29" spans="1:36" ht="15.75" customHeight="1" x14ac:dyDescent="0.25">
      <c r="A29" s="77"/>
      <c r="B29" s="77" t="s">
        <v>80</v>
      </c>
      <c r="C29" s="8"/>
      <c r="D29" s="9"/>
      <c r="E29" s="78">
        <v>18786.28355</v>
      </c>
      <c r="F29" s="78">
        <v>17.9634</v>
      </c>
      <c r="G29" s="78">
        <v>269.06238000000002</v>
      </c>
      <c r="H29" s="78">
        <v>0</v>
      </c>
      <c r="I29" s="78">
        <v>3.84</v>
      </c>
      <c r="J29" s="78">
        <v>20776.083999999999</v>
      </c>
      <c r="K29" s="78">
        <v>0</v>
      </c>
      <c r="L29" s="78">
        <v>9499.4719999999998</v>
      </c>
      <c r="M29" s="78">
        <v>8079.527</v>
      </c>
      <c r="N29" s="78">
        <v>5650.8154000000004</v>
      </c>
      <c r="O29" s="78">
        <v>3702.6136200000001</v>
      </c>
      <c r="P29" s="78">
        <v>3398.9949799999999</v>
      </c>
      <c r="Q29" s="78">
        <v>17.5</v>
      </c>
      <c r="R29" s="8">
        <v>30348923</v>
      </c>
      <c r="S29" s="8" t="s">
        <v>95</v>
      </c>
      <c r="X29" s="8">
        <v>18786283.550000001</v>
      </c>
      <c r="Y29" s="8">
        <v>17963.400000000001</v>
      </c>
      <c r="Z29" s="8">
        <v>269062.38</v>
      </c>
      <c r="AA29" s="8">
        <v>0</v>
      </c>
      <c r="AB29" s="8">
        <v>3840</v>
      </c>
      <c r="AC29" s="8">
        <v>20776084</v>
      </c>
      <c r="AD29" s="8">
        <v>0</v>
      </c>
      <c r="AE29" s="8">
        <v>9499472</v>
      </c>
      <c r="AF29" s="8">
        <v>8079527</v>
      </c>
      <c r="AG29" s="8">
        <v>5650815.4000000004</v>
      </c>
      <c r="AH29" s="8">
        <v>3702613.62</v>
      </c>
      <c r="AI29" s="8">
        <v>3398994.98</v>
      </c>
      <c r="AJ29" s="8">
        <v>17500</v>
      </c>
    </row>
    <row r="30" spans="1:36" ht="3" customHeight="1" x14ac:dyDescent="0.25">
      <c r="A30" s="10"/>
      <c r="B30" s="10"/>
      <c r="C30" s="10"/>
      <c r="D30" s="11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0"/>
      <c r="S30" s="10"/>
    </row>
    <row r="31" spans="1:36" ht="3" customHeight="1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</row>
    <row r="32" spans="1:36" x14ac:dyDescent="0.25">
      <c r="B32" s="22" t="s">
        <v>48</v>
      </c>
      <c r="H32" s="81"/>
      <c r="I32" s="81"/>
      <c r="J32" s="81"/>
    </row>
    <row r="33" spans="1:19" x14ac:dyDescent="0.25">
      <c r="B33" s="22" t="s">
        <v>49</v>
      </c>
    </row>
    <row r="34" spans="1:19" x14ac:dyDescent="0.25">
      <c r="B34" s="22"/>
    </row>
    <row r="35" spans="1:19" s="25" customFormat="1" x14ac:dyDescent="0.25">
      <c r="A35" s="25" t="s">
        <v>66</v>
      </c>
      <c r="B35" s="26"/>
      <c r="E35" s="25">
        <v>195411098.78</v>
      </c>
      <c r="F35" s="25">
        <v>2758167.77</v>
      </c>
      <c r="G35" s="25">
        <v>3652640.49</v>
      </c>
      <c r="H35" s="25">
        <v>2218421.91</v>
      </c>
      <c r="I35" s="25">
        <v>1129288.01</v>
      </c>
      <c r="J35" s="25">
        <v>226267175.23000002</v>
      </c>
      <c r="K35" s="25">
        <v>11316917</v>
      </c>
      <c r="L35" s="25">
        <v>88127579.510000005</v>
      </c>
      <c r="M35" s="25">
        <v>93159458.219999999</v>
      </c>
      <c r="N35" s="25">
        <v>83388358.680000007</v>
      </c>
      <c r="O35" s="25">
        <v>99843909.25</v>
      </c>
      <c r="P35" s="25">
        <v>26667936.240000002</v>
      </c>
      <c r="Q35" s="25">
        <v>54000</v>
      </c>
    </row>
    <row r="36" spans="1:19" s="25" customFormat="1" x14ac:dyDescent="0.25">
      <c r="A36" s="25" t="s">
        <v>50</v>
      </c>
      <c r="E36" s="25">
        <v>111536858.77000001</v>
      </c>
      <c r="F36" s="25">
        <v>996263.39999999991</v>
      </c>
      <c r="G36" s="25">
        <v>1755388.77</v>
      </c>
      <c r="H36" s="25">
        <v>3440264</v>
      </c>
      <c r="I36" s="25">
        <v>634061.68999999994</v>
      </c>
      <c r="J36" s="25">
        <v>107242359.8</v>
      </c>
      <c r="K36" s="25">
        <v>16602300</v>
      </c>
      <c r="L36" s="25">
        <v>43490953.25</v>
      </c>
      <c r="M36" s="25">
        <v>53629899</v>
      </c>
      <c r="N36" s="25">
        <v>40199254.549999997</v>
      </c>
      <c r="O36" s="25">
        <v>34329324.960000001</v>
      </c>
      <c r="P36" s="25">
        <v>16369225.48</v>
      </c>
      <c r="Q36" s="25">
        <v>98500</v>
      </c>
    </row>
    <row r="37" spans="1:19" s="25" customFormat="1" x14ac:dyDescent="0.25">
      <c r="A37" s="27" t="s">
        <v>51</v>
      </c>
      <c r="B37" s="28"/>
      <c r="C37" s="33"/>
      <c r="D37" s="33"/>
      <c r="E37" s="29">
        <v>121708148.06</v>
      </c>
      <c r="F37" s="29">
        <v>1376388</v>
      </c>
      <c r="G37" s="29">
        <v>1236216.45</v>
      </c>
      <c r="H37" s="29">
        <v>0</v>
      </c>
      <c r="I37" s="29">
        <v>498058.89</v>
      </c>
      <c r="J37" s="29">
        <v>139988181.62</v>
      </c>
      <c r="K37" s="29">
        <v>14477000</v>
      </c>
      <c r="L37" s="29">
        <v>58912647</v>
      </c>
      <c r="M37" s="29">
        <v>57068263</v>
      </c>
      <c r="N37" s="29">
        <v>31175849.829999998</v>
      </c>
      <c r="O37" s="29">
        <v>49091598.75</v>
      </c>
      <c r="P37" s="29">
        <v>17582469.899999999</v>
      </c>
      <c r="Q37" s="25">
        <v>36000</v>
      </c>
      <c r="R37" s="30"/>
      <c r="S37" s="30"/>
    </row>
    <row r="38" spans="1:19" s="25" customFormat="1" x14ac:dyDescent="0.25">
      <c r="A38" s="27" t="s">
        <v>52</v>
      </c>
      <c r="B38" s="27"/>
      <c r="E38" s="29">
        <v>75122930.400000006</v>
      </c>
      <c r="F38" s="29">
        <v>726514.60000000009</v>
      </c>
      <c r="G38" s="29">
        <v>702208.24</v>
      </c>
      <c r="H38" s="29">
        <v>0</v>
      </c>
      <c r="I38" s="29">
        <v>147852</v>
      </c>
      <c r="J38" s="29">
        <v>55272578</v>
      </c>
      <c r="K38" s="29">
        <v>8721000</v>
      </c>
      <c r="L38" s="29">
        <v>23885818.210000001</v>
      </c>
      <c r="M38" s="29">
        <v>30391856.25</v>
      </c>
      <c r="N38" s="29">
        <v>17770126.399999999</v>
      </c>
      <c r="O38" s="29">
        <v>25556537.899999999</v>
      </c>
      <c r="P38" s="29">
        <v>9704560.6400000006</v>
      </c>
      <c r="Q38" s="25">
        <v>36000</v>
      </c>
      <c r="R38" s="30"/>
      <c r="S38" s="30"/>
    </row>
    <row r="39" spans="1:19" s="25" customFormat="1" x14ac:dyDescent="0.25">
      <c r="A39" s="27" t="s">
        <v>53</v>
      </c>
      <c r="B39" s="27"/>
      <c r="E39" s="29">
        <v>219478954.46000001</v>
      </c>
      <c r="F39" s="29">
        <v>2546314.98</v>
      </c>
      <c r="G39" s="29">
        <v>4866226.6900000004</v>
      </c>
      <c r="H39" s="29">
        <v>2012391.5</v>
      </c>
      <c r="I39" s="29">
        <v>1411175.12</v>
      </c>
      <c r="J39" s="29">
        <v>200185647</v>
      </c>
      <c r="K39" s="29">
        <v>30104301</v>
      </c>
      <c r="L39" s="29">
        <v>89742091.649999991</v>
      </c>
      <c r="M39" s="29">
        <v>114192485.28999999</v>
      </c>
      <c r="N39" s="29">
        <v>57802799.210000008</v>
      </c>
      <c r="O39" s="29">
        <v>39290623.149999999</v>
      </c>
      <c r="P39" s="29">
        <v>36407262.079999998</v>
      </c>
      <c r="Q39" s="25">
        <v>505000</v>
      </c>
      <c r="R39" s="30"/>
      <c r="S39" s="30"/>
    </row>
    <row r="40" spans="1:19" s="25" customFormat="1" x14ac:dyDescent="0.25">
      <c r="A40" s="25" t="s">
        <v>54</v>
      </c>
      <c r="E40" s="25">
        <v>148722814.62</v>
      </c>
      <c r="F40" s="25">
        <v>3340713.72</v>
      </c>
      <c r="G40" s="25">
        <v>2447891.6599999997</v>
      </c>
      <c r="H40" s="25">
        <v>0</v>
      </c>
      <c r="I40" s="25">
        <v>2381611.7000000002</v>
      </c>
      <c r="J40" s="25">
        <v>123548462.62</v>
      </c>
      <c r="K40" s="25">
        <v>75159952.510000005</v>
      </c>
      <c r="L40" s="25">
        <v>52013122.769999996</v>
      </c>
      <c r="M40" s="25">
        <v>63712921.509999998</v>
      </c>
      <c r="N40" s="25">
        <v>37038553.700000003</v>
      </c>
      <c r="O40" s="25">
        <v>37308708.390000001</v>
      </c>
      <c r="P40" s="25">
        <v>14289433.859999999</v>
      </c>
      <c r="Q40" s="25">
        <v>7684273.1500000004</v>
      </c>
    </row>
    <row r="41" spans="1:19" s="25" customFormat="1" x14ac:dyDescent="0.25">
      <c r="A41" s="25" t="s">
        <v>55</v>
      </c>
      <c r="E41" s="25">
        <v>56150062.159999996</v>
      </c>
      <c r="F41" s="25">
        <v>7729261.5</v>
      </c>
      <c r="G41" s="25">
        <v>1132178.19</v>
      </c>
      <c r="H41" s="25">
        <v>0</v>
      </c>
      <c r="I41" s="25">
        <v>84491</v>
      </c>
      <c r="J41" s="25">
        <v>71222703</v>
      </c>
      <c r="K41" s="25">
        <v>0</v>
      </c>
      <c r="L41" s="25">
        <v>15652006.09</v>
      </c>
      <c r="M41" s="25">
        <v>32728482.259999998</v>
      </c>
      <c r="N41" s="25">
        <v>31088304.75</v>
      </c>
      <c r="O41" s="25">
        <v>16062641.27</v>
      </c>
      <c r="P41" s="25">
        <v>18555470.5</v>
      </c>
      <c r="Q41" s="25">
        <v>37500</v>
      </c>
    </row>
    <row r="42" spans="1:19" s="25" customFormat="1" x14ac:dyDescent="0.25">
      <c r="A42" s="25" t="s">
        <v>56</v>
      </c>
      <c r="E42" s="25">
        <v>49475008.990000002</v>
      </c>
      <c r="F42" s="25">
        <v>140462.40000000002</v>
      </c>
      <c r="G42" s="25">
        <v>827422.67999999993</v>
      </c>
      <c r="H42" s="25">
        <v>0</v>
      </c>
      <c r="I42" s="25">
        <v>421242.2</v>
      </c>
      <c r="J42" s="25">
        <v>44360101</v>
      </c>
      <c r="K42" s="25">
        <v>13804000</v>
      </c>
      <c r="L42" s="25">
        <v>11175521</v>
      </c>
      <c r="M42" s="25">
        <v>22683106</v>
      </c>
      <c r="N42" s="25">
        <v>25122225.280000001</v>
      </c>
      <c r="O42" s="25">
        <v>13910473</v>
      </c>
      <c r="P42" s="25">
        <v>12709951.52</v>
      </c>
      <c r="Q42" s="25">
        <v>38000</v>
      </c>
    </row>
    <row r="43" spans="1:19" s="25" customFormat="1" x14ac:dyDescent="0.25">
      <c r="A43" s="25" t="s">
        <v>57</v>
      </c>
      <c r="E43" s="25">
        <v>84612015.50999999</v>
      </c>
      <c r="F43" s="25">
        <v>1221136.43</v>
      </c>
      <c r="G43" s="25">
        <v>712115.24</v>
      </c>
      <c r="H43" s="25">
        <v>2519895</v>
      </c>
      <c r="I43" s="25">
        <v>561579.62</v>
      </c>
      <c r="J43" s="25">
        <v>83008344.099999994</v>
      </c>
      <c r="K43" s="25">
        <v>8835224.5600000005</v>
      </c>
      <c r="L43" s="25">
        <v>42907278.829999998</v>
      </c>
      <c r="M43" s="25">
        <v>49121624.310000002</v>
      </c>
      <c r="N43" s="25">
        <v>28974584.050000001</v>
      </c>
      <c r="O43" s="25">
        <v>19811700.350000001</v>
      </c>
      <c r="P43" s="25">
        <v>10685358.67</v>
      </c>
      <c r="Q43" s="25">
        <v>36000</v>
      </c>
    </row>
    <row r="44" spans="1:19" s="25" customFormat="1" x14ac:dyDescent="0.25">
      <c r="A44" s="25" t="s">
        <v>58</v>
      </c>
      <c r="E44" s="25">
        <v>129662720.77000001</v>
      </c>
      <c r="F44" s="25">
        <v>297104.40000000002</v>
      </c>
      <c r="G44" s="25">
        <v>990240.27</v>
      </c>
      <c r="H44" s="25">
        <v>464827</v>
      </c>
      <c r="I44" s="25">
        <v>877999.62000000011</v>
      </c>
      <c r="J44" s="25">
        <v>148126316</v>
      </c>
      <c r="K44" s="25">
        <v>12430733</v>
      </c>
      <c r="L44" s="25">
        <v>68410900.469999999</v>
      </c>
      <c r="M44" s="25">
        <v>64709128.359999999</v>
      </c>
      <c r="N44" s="25">
        <v>51516985.049999997</v>
      </c>
      <c r="O44" s="25">
        <v>51431065.669999994</v>
      </c>
      <c r="P44" s="25">
        <v>17709409.350000001</v>
      </c>
      <c r="Q44" s="25">
        <v>2296098.08</v>
      </c>
    </row>
    <row r="45" spans="1:19" s="25" customFormat="1" x14ac:dyDescent="0.25">
      <c r="A45" s="25" t="s">
        <v>59</v>
      </c>
      <c r="E45" s="25">
        <v>92646055.030000001</v>
      </c>
      <c r="F45" s="25">
        <v>464617.72</v>
      </c>
      <c r="G45" s="25">
        <v>760510.07000000007</v>
      </c>
      <c r="H45" s="25">
        <v>1222342</v>
      </c>
      <c r="I45" s="25">
        <v>131900</v>
      </c>
      <c r="J45" s="25">
        <v>88793770.25999999</v>
      </c>
      <c r="K45" s="25">
        <v>13001700</v>
      </c>
      <c r="L45" s="25">
        <v>43260098.5</v>
      </c>
      <c r="M45" s="25">
        <v>35847598.039999999</v>
      </c>
      <c r="N45" s="25">
        <v>25427665.849999998</v>
      </c>
      <c r="O45" s="25">
        <v>20327449.329999998</v>
      </c>
      <c r="P45" s="25">
        <v>12290715.51</v>
      </c>
      <c r="Q45" s="25">
        <v>224000</v>
      </c>
    </row>
    <row r="46" spans="1:19" s="25" customFormat="1" x14ac:dyDescent="0.25">
      <c r="A46" s="25" t="s">
        <v>60</v>
      </c>
      <c r="E46" s="25">
        <v>27101934.699999999</v>
      </c>
      <c r="F46" s="25">
        <v>21666.2</v>
      </c>
      <c r="G46" s="25">
        <v>77256.72</v>
      </c>
      <c r="H46" s="25">
        <v>0</v>
      </c>
      <c r="I46" s="25">
        <v>56190</v>
      </c>
      <c r="J46" s="25">
        <v>51032863</v>
      </c>
      <c r="K46" s="25">
        <v>0</v>
      </c>
      <c r="L46" s="25">
        <v>15635512</v>
      </c>
      <c r="M46" s="25">
        <v>13735452</v>
      </c>
      <c r="N46" s="25">
        <v>12126026</v>
      </c>
      <c r="O46" s="25">
        <v>15526000</v>
      </c>
      <c r="P46" s="25">
        <v>4080114.25</v>
      </c>
      <c r="Q46" s="25">
        <v>18000</v>
      </c>
    </row>
    <row r="47" spans="1:19" s="25" customFormat="1" x14ac:dyDescent="0.25">
      <c r="A47" s="25" t="s">
        <v>61</v>
      </c>
      <c r="E47" s="25">
        <v>42919673.030000001</v>
      </c>
      <c r="F47" s="25">
        <v>815694.4</v>
      </c>
      <c r="G47" s="25">
        <v>588115.65</v>
      </c>
      <c r="H47" s="25">
        <v>0</v>
      </c>
      <c r="I47" s="25">
        <v>188500</v>
      </c>
      <c r="J47" s="25">
        <v>48181447</v>
      </c>
      <c r="K47" s="25">
        <v>2411405.4</v>
      </c>
      <c r="L47" s="25">
        <v>24482639</v>
      </c>
      <c r="M47" s="25">
        <v>20865978</v>
      </c>
      <c r="N47" s="25">
        <v>14874151.010000002</v>
      </c>
      <c r="O47" s="25">
        <v>19838985.789999999</v>
      </c>
      <c r="P47" s="25">
        <v>6122491.7799999993</v>
      </c>
      <c r="Q47" s="25">
        <v>81300</v>
      </c>
    </row>
    <row r="48" spans="1:19" s="25" customFormat="1" x14ac:dyDescent="0.25"/>
    <row r="49" spans="1:17" s="8" customFormat="1" x14ac:dyDescent="0.25">
      <c r="B49" s="31" t="s">
        <v>0</v>
      </c>
      <c r="E49" s="31">
        <v>1354548275.28</v>
      </c>
      <c r="F49" s="31">
        <v>22434305.519999992</v>
      </c>
      <c r="G49" s="31">
        <v>19748411.119999997</v>
      </c>
      <c r="H49" s="31">
        <v>11878141.41</v>
      </c>
      <c r="I49" s="31">
        <v>8523949.8500000015</v>
      </c>
      <c r="J49" s="31">
        <v>1387229948.6300001</v>
      </c>
      <c r="K49" s="31">
        <v>206864533.47</v>
      </c>
      <c r="L49" s="31">
        <v>577696168.27999997</v>
      </c>
      <c r="M49" s="31">
        <v>651846252.23999989</v>
      </c>
      <c r="N49" s="31">
        <v>456504884.36000001</v>
      </c>
      <c r="O49" s="31">
        <v>442329017.81000006</v>
      </c>
      <c r="P49" s="8">
        <v>203174399.77999997</v>
      </c>
      <c r="Q49" s="8">
        <v>11144671.23</v>
      </c>
    </row>
    <row r="50" spans="1:17" s="25" customFormat="1" x14ac:dyDescent="0.25">
      <c r="A50" s="27"/>
      <c r="B50" s="27" t="s">
        <v>66</v>
      </c>
      <c r="E50" s="82">
        <v>195411098.78</v>
      </c>
      <c r="F50" s="82">
        <v>2758167.77</v>
      </c>
      <c r="G50" s="82">
        <v>3652640.49</v>
      </c>
      <c r="H50" s="82">
        <v>2218421.91</v>
      </c>
      <c r="I50" s="82">
        <v>1129288.01</v>
      </c>
      <c r="J50" s="82">
        <v>226267175.23000002</v>
      </c>
      <c r="K50" s="82">
        <v>11316917</v>
      </c>
      <c r="L50" s="82">
        <v>88127579.510000005</v>
      </c>
      <c r="M50" s="82">
        <v>93159458.219999999</v>
      </c>
      <c r="N50" s="82">
        <v>83388358.680000007</v>
      </c>
      <c r="O50" s="82">
        <v>99843909.25</v>
      </c>
      <c r="P50" s="25">
        <v>26667936.240000002</v>
      </c>
      <c r="Q50" s="25">
        <v>54000</v>
      </c>
    </row>
    <row r="51" spans="1:17" s="8" customFormat="1" x14ac:dyDescent="0.25">
      <c r="A51" s="77"/>
      <c r="B51" s="31" t="s">
        <v>67</v>
      </c>
      <c r="E51" s="31">
        <v>15305702.559999999</v>
      </c>
      <c r="F51" s="31">
        <v>181676.79999999999</v>
      </c>
      <c r="G51" s="31">
        <v>0</v>
      </c>
      <c r="H51" s="31">
        <v>294420.90999999997</v>
      </c>
      <c r="I51" s="31">
        <v>31567.08</v>
      </c>
      <c r="J51" s="31">
        <v>14965027.619999999</v>
      </c>
      <c r="K51" s="31">
        <v>3596417</v>
      </c>
      <c r="L51" s="31">
        <v>6216889</v>
      </c>
      <c r="M51" s="31">
        <v>7050119</v>
      </c>
      <c r="N51" s="31">
        <v>5415421.2000000002</v>
      </c>
      <c r="O51" s="31">
        <v>3910183</v>
      </c>
      <c r="P51" s="31">
        <v>925179.75</v>
      </c>
      <c r="Q51" s="8">
        <v>0</v>
      </c>
    </row>
    <row r="52" spans="1:17" s="8" customFormat="1" x14ac:dyDescent="0.25">
      <c r="A52" s="77"/>
      <c r="B52" s="31" t="s">
        <v>68</v>
      </c>
      <c r="E52" s="31">
        <v>16399786.230000002</v>
      </c>
      <c r="F52" s="31">
        <v>1023285.55</v>
      </c>
      <c r="G52" s="31">
        <v>182741.93</v>
      </c>
      <c r="H52" s="31">
        <v>1924001</v>
      </c>
      <c r="I52" s="31">
        <v>94694</v>
      </c>
      <c r="J52" s="31">
        <v>26260964</v>
      </c>
      <c r="K52" s="31">
        <v>1676500</v>
      </c>
      <c r="L52" s="31">
        <v>7575302</v>
      </c>
      <c r="M52" s="31">
        <v>10040048</v>
      </c>
      <c r="N52" s="31">
        <v>7817067.5</v>
      </c>
      <c r="O52" s="31">
        <v>12825922.35</v>
      </c>
      <c r="P52" s="8">
        <v>5656107.1399999997</v>
      </c>
      <c r="Q52" s="8">
        <v>0</v>
      </c>
    </row>
    <row r="53" spans="1:17" s="8" customFormat="1" x14ac:dyDescent="0.25">
      <c r="A53" s="77"/>
      <c r="B53" s="31" t="s">
        <v>69</v>
      </c>
      <c r="E53" s="31">
        <v>43279157.079999998</v>
      </c>
      <c r="F53" s="31">
        <v>502706</v>
      </c>
      <c r="G53" s="31">
        <v>1710796.81</v>
      </c>
      <c r="H53" s="31">
        <v>0</v>
      </c>
      <c r="I53" s="31">
        <v>362500</v>
      </c>
      <c r="J53" s="31">
        <v>34270382.170000002</v>
      </c>
      <c r="K53" s="31">
        <v>0</v>
      </c>
      <c r="L53" s="31">
        <v>10070290</v>
      </c>
      <c r="M53" s="31">
        <v>11954525.67</v>
      </c>
      <c r="N53" s="31">
        <v>14480106.859999999</v>
      </c>
      <c r="O53" s="31">
        <v>39271301</v>
      </c>
      <c r="P53" s="8">
        <v>3001764.38</v>
      </c>
      <c r="Q53" s="8">
        <v>18000</v>
      </c>
    </row>
    <row r="54" spans="1:17" s="8" customFormat="1" x14ac:dyDescent="0.25">
      <c r="A54" s="77"/>
      <c r="B54" s="31" t="s">
        <v>70</v>
      </c>
      <c r="E54" s="31">
        <v>23143456.849999998</v>
      </c>
      <c r="F54" s="31">
        <v>175441.2</v>
      </c>
      <c r="G54" s="31">
        <v>350727.19</v>
      </c>
      <c r="H54" s="31">
        <v>0</v>
      </c>
      <c r="I54" s="31">
        <v>71320</v>
      </c>
      <c r="J54" s="31">
        <v>27119070.390000001</v>
      </c>
      <c r="K54" s="31">
        <v>755000</v>
      </c>
      <c r="L54" s="31">
        <v>11425477</v>
      </c>
      <c r="M54" s="31">
        <v>12106817</v>
      </c>
      <c r="N54" s="31">
        <v>12088062.49</v>
      </c>
      <c r="O54" s="31">
        <v>6787626</v>
      </c>
      <c r="P54" s="8">
        <v>3367417.45</v>
      </c>
      <c r="Q54" s="8">
        <v>0</v>
      </c>
    </row>
    <row r="55" spans="1:17" s="8" customFormat="1" x14ac:dyDescent="0.25">
      <c r="A55" s="77"/>
      <c r="B55" s="31" t="s">
        <v>71</v>
      </c>
      <c r="E55" s="31">
        <v>15698903.459999999</v>
      </c>
      <c r="F55" s="31">
        <v>9577.7999999999993</v>
      </c>
      <c r="G55" s="31">
        <v>95044.54</v>
      </c>
      <c r="H55" s="31">
        <v>0</v>
      </c>
      <c r="I55" s="31">
        <v>11080</v>
      </c>
      <c r="J55" s="31">
        <v>11984360</v>
      </c>
      <c r="K55" s="31">
        <v>0</v>
      </c>
      <c r="L55" s="31">
        <v>5844490</v>
      </c>
      <c r="M55" s="31">
        <v>7427681</v>
      </c>
      <c r="N55" s="31">
        <v>5440568.9199999999</v>
      </c>
      <c r="O55" s="31">
        <v>5039195.5</v>
      </c>
      <c r="P55" s="8">
        <v>1886861.67</v>
      </c>
      <c r="Q55" s="8">
        <v>0</v>
      </c>
    </row>
    <row r="56" spans="1:17" s="8" customFormat="1" x14ac:dyDescent="0.25">
      <c r="A56" s="77"/>
      <c r="B56" s="31" t="s">
        <v>72</v>
      </c>
      <c r="E56" s="31">
        <v>19062462.57</v>
      </c>
      <c r="F56" s="31">
        <v>100966.99</v>
      </c>
      <c r="G56" s="31">
        <v>231907.27</v>
      </c>
      <c r="H56" s="31">
        <v>0</v>
      </c>
      <c r="I56" s="31">
        <v>62667.13</v>
      </c>
      <c r="J56" s="31">
        <v>21676267</v>
      </c>
      <c r="K56" s="31">
        <v>0</v>
      </c>
      <c r="L56" s="31">
        <v>10174274</v>
      </c>
      <c r="M56" s="31">
        <v>11089541</v>
      </c>
      <c r="N56" s="31">
        <v>7082189.4199999999</v>
      </c>
      <c r="O56" s="31">
        <v>8105898</v>
      </c>
      <c r="P56" s="8">
        <v>2378273.6800000002</v>
      </c>
      <c r="Q56" s="8">
        <v>18000</v>
      </c>
    </row>
    <row r="57" spans="1:17" s="8" customFormat="1" x14ac:dyDescent="0.25">
      <c r="A57" s="77"/>
      <c r="B57" s="31" t="s">
        <v>73</v>
      </c>
      <c r="E57" s="31">
        <v>19827830.169999998</v>
      </c>
      <c r="F57" s="31">
        <v>60070.73</v>
      </c>
      <c r="G57" s="31">
        <v>379190.13</v>
      </c>
      <c r="H57" s="31">
        <v>0</v>
      </c>
      <c r="I57" s="31">
        <v>137422</v>
      </c>
      <c r="J57" s="31">
        <v>21012931.98</v>
      </c>
      <c r="K57" s="31">
        <v>0</v>
      </c>
      <c r="L57" s="31">
        <v>10110102.75</v>
      </c>
      <c r="M57" s="31">
        <v>9561914</v>
      </c>
      <c r="N57" s="31">
        <v>7352998.6200000001</v>
      </c>
      <c r="O57" s="31">
        <v>5423500</v>
      </c>
      <c r="P57" s="8">
        <v>1314640</v>
      </c>
      <c r="Q57" s="8">
        <v>0</v>
      </c>
    </row>
    <row r="58" spans="1:17" s="8" customFormat="1" x14ac:dyDescent="0.25">
      <c r="A58" s="77"/>
      <c r="B58" s="31" t="s">
        <v>74</v>
      </c>
      <c r="E58" s="31">
        <v>27104085.369999997</v>
      </c>
      <c r="F58" s="31">
        <v>423784.6</v>
      </c>
      <c r="G58" s="31">
        <v>510474.61</v>
      </c>
      <c r="H58" s="31">
        <v>0</v>
      </c>
      <c r="I58" s="31">
        <v>214703</v>
      </c>
      <c r="J58" s="31">
        <v>48345838.270000003</v>
      </c>
      <c r="K58" s="31">
        <v>5289000</v>
      </c>
      <c r="L58" s="31">
        <v>18282384</v>
      </c>
      <c r="M58" s="31">
        <v>15039365.550000001</v>
      </c>
      <c r="N58" s="31">
        <v>14565725.6</v>
      </c>
      <c r="O58" s="31">
        <v>14514883.4</v>
      </c>
      <c r="P58" s="8">
        <v>5868587.21</v>
      </c>
      <c r="Q58" s="8">
        <v>0</v>
      </c>
    </row>
    <row r="59" spans="1:17" s="8" customFormat="1" x14ac:dyDescent="0.25">
      <c r="A59" s="77"/>
      <c r="B59" s="31" t="s">
        <v>75</v>
      </c>
      <c r="E59" s="31">
        <v>15589714.49</v>
      </c>
      <c r="F59" s="31">
        <v>280658.09999999998</v>
      </c>
      <c r="G59" s="31">
        <v>191758.01</v>
      </c>
      <c r="H59" s="31">
        <v>0</v>
      </c>
      <c r="I59" s="31">
        <v>143334.79999999999</v>
      </c>
      <c r="J59" s="31">
        <v>20632333.799999997</v>
      </c>
      <c r="K59" s="31">
        <v>0</v>
      </c>
      <c r="L59" s="31">
        <v>8428370.7599999998</v>
      </c>
      <c r="M59" s="31">
        <v>8889447</v>
      </c>
      <c r="N59" s="31">
        <v>9146218.0700000003</v>
      </c>
      <c r="O59" s="31">
        <v>3965400</v>
      </c>
      <c r="P59" s="8">
        <v>2269104.96</v>
      </c>
      <c r="Q59" s="8">
        <v>18000</v>
      </c>
    </row>
    <row r="60" spans="1:17" s="25" customFormat="1" x14ac:dyDescent="0.25">
      <c r="A60" s="27"/>
      <c r="B60" s="27" t="s">
        <v>50</v>
      </c>
      <c r="E60" s="82">
        <v>111536858.77000001</v>
      </c>
      <c r="F60" s="82">
        <v>996263.39999999991</v>
      </c>
      <c r="G60" s="82">
        <v>1755388.77</v>
      </c>
      <c r="H60" s="82">
        <v>3440264</v>
      </c>
      <c r="I60" s="82">
        <v>634061.68999999994</v>
      </c>
      <c r="J60" s="82">
        <v>107242359.8</v>
      </c>
      <c r="K60" s="82">
        <v>16602300</v>
      </c>
      <c r="L60" s="82">
        <v>43490953.25</v>
      </c>
      <c r="M60" s="82">
        <v>53629899</v>
      </c>
      <c r="N60" s="82">
        <v>40199254.549999997</v>
      </c>
      <c r="O60" s="82">
        <v>34329324.960000001</v>
      </c>
      <c r="P60" s="25">
        <v>16369225.48</v>
      </c>
      <c r="Q60" s="25">
        <v>98500</v>
      </c>
    </row>
    <row r="61" spans="1:17" s="8" customFormat="1" x14ac:dyDescent="0.25">
      <c r="A61" s="77"/>
      <c r="B61" s="31" t="s">
        <v>76</v>
      </c>
      <c r="E61" s="31">
        <v>19184661.98</v>
      </c>
      <c r="F61" s="31">
        <v>386573.6</v>
      </c>
      <c r="G61" s="31">
        <v>178229.17</v>
      </c>
      <c r="H61" s="31">
        <v>1844125</v>
      </c>
      <c r="I61" s="31">
        <v>434389.69</v>
      </c>
      <c r="J61" s="31">
        <v>19510370</v>
      </c>
      <c r="K61" s="31">
        <v>80000</v>
      </c>
      <c r="L61" s="31">
        <v>10776167.25</v>
      </c>
      <c r="M61" s="31">
        <v>10172270</v>
      </c>
      <c r="N61" s="31">
        <v>8782694.1999999993</v>
      </c>
      <c r="O61" s="31">
        <v>8570418.3399999999</v>
      </c>
      <c r="P61" s="8">
        <v>2224000</v>
      </c>
      <c r="Q61" s="8">
        <v>18000</v>
      </c>
    </row>
    <row r="62" spans="1:17" s="8" customFormat="1" x14ac:dyDescent="0.25">
      <c r="A62" s="77"/>
      <c r="B62" s="31" t="s">
        <v>77</v>
      </c>
      <c r="E62" s="31">
        <v>21857876.859999999</v>
      </c>
      <c r="F62" s="31">
        <v>366044.6</v>
      </c>
      <c r="G62" s="31">
        <v>538172.62</v>
      </c>
      <c r="H62" s="31">
        <v>0</v>
      </c>
      <c r="I62" s="31">
        <v>48240</v>
      </c>
      <c r="J62" s="31">
        <v>18436008</v>
      </c>
      <c r="K62" s="31">
        <v>11352300</v>
      </c>
      <c r="L62" s="31">
        <v>6678942</v>
      </c>
      <c r="M62" s="31">
        <v>10031383</v>
      </c>
      <c r="N62" s="31">
        <v>6499862.4699999997</v>
      </c>
      <c r="O62" s="31">
        <v>3555600</v>
      </c>
      <c r="P62" s="8">
        <v>2890400</v>
      </c>
      <c r="Q62" s="8">
        <v>25000</v>
      </c>
    </row>
    <row r="63" spans="1:17" s="8" customFormat="1" x14ac:dyDescent="0.25">
      <c r="A63" s="77"/>
      <c r="B63" s="31" t="s">
        <v>80</v>
      </c>
      <c r="E63" s="31">
        <v>18786283.550000001</v>
      </c>
      <c r="F63" s="31">
        <v>17963.400000000001</v>
      </c>
      <c r="G63" s="31">
        <v>269062.38</v>
      </c>
      <c r="H63" s="31">
        <v>0</v>
      </c>
      <c r="I63" s="31">
        <v>3840</v>
      </c>
      <c r="J63" s="31">
        <v>20776084</v>
      </c>
      <c r="K63" s="31">
        <v>0</v>
      </c>
      <c r="L63" s="31">
        <v>9499472</v>
      </c>
      <c r="M63" s="31">
        <v>8079527</v>
      </c>
      <c r="N63" s="31">
        <v>5650815.4000000004</v>
      </c>
      <c r="O63" s="31">
        <v>3702613.62</v>
      </c>
      <c r="P63" s="8">
        <v>3398994.98</v>
      </c>
      <c r="Q63" s="8">
        <v>17500</v>
      </c>
    </row>
    <row r="64" spans="1:17" s="8" customFormat="1" x14ac:dyDescent="0.25">
      <c r="A64" s="77"/>
      <c r="B64" s="31" t="s">
        <v>78</v>
      </c>
      <c r="E64" s="31">
        <v>18021020.219999999</v>
      </c>
      <c r="F64" s="31">
        <v>113732.5</v>
      </c>
      <c r="G64" s="31">
        <v>116933.72</v>
      </c>
      <c r="H64" s="31">
        <v>350000</v>
      </c>
      <c r="I64" s="31">
        <v>30210</v>
      </c>
      <c r="J64" s="31">
        <v>13703273.800000001</v>
      </c>
      <c r="K64" s="31">
        <v>0</v>
      </c>
      <c r="L64" s="31">
        <v>5961952</v>
      </c>
      <c r="M64" s="31">
        <v>10037098</v>
      </c>
      <c r="N64" s="31">
        <v>7231932.8099999996</v>
      </c>
      <c r="O64" s="31">
        <v>3413600</v>
      </c>
      <c r="P64" s="8">
        <v>2060895.25</v>
      </c>
      <c r="Q64" s="8">
        <v>18000</v>
      </c>
    </row>
    <row r="65" spans="1:17" s="8" customFormat="1" x14ac:dyDescent="0.25">
      <c r="A65" s="77"/>
      <c r="B65" s="31" t="s">
        <v>79</v>
      </c>
      <c r="E65" s="31">
        <v>19287005.210000001</v>
      </c>
      <c r="F65" s="31">
        <v>104183.2</v>
      </c>
      <c r="G65" s="31">
        <v>408329.84</v>
      </c>
      <c r="H65" s="31">
        <v>558574</v>
      </c>
      <c r="I65" s="31">
        <v>109982</v>
      </c>
      <c r="J65" s="31">
        <v>20935973</v>
      </c>
      <c r="K65" s="31">
        <v>4425000</v>
      </c>
      <c r="L65" s="31">
        <v>7747205</v>
      </c>
      <c r="M65" s="31">
        <v>6202305</v>
      </c>
      <c r="N65" s="31">
        <v>5464229.71</v>
      </c>
      <c r="O65" s="31">
        <v>10448193</v>
      </c>
      <c r="P65" s="8">
        <v>2248000</v>
      </c>
      <c r="Q65" s="8">
        <v>20000</v>
      </c>
    </row>
    <row r="66" spans="1:17" x14ac:dyDescent="0.25">
      <c r="A66" s="28"/>
      <c r="B66" s="6" t="s">
        <v>96</v>
      </c>
      <c r="C66" s="33"/>
      <c r="E66" s="6">
        <v>14400010.949999999</v>
      </c>
      <c r="F66" s="6">
        <v>7766.1</v>
      </c>
      <c r="G66" s="6">
        <v>244661.04</v>
      </c>
      <c r="H66" s="6">
        <v>687565</v>
      </c>
      <c r="I66" s="6">
        <v>7400</v>
      </c>
      <c r="J66" s="6">
        <v>13880651</v>
      </c>
      <c r="K66" s="6">
        <v>745000</v>
      </c>
      <c r="L66" s="6">
        <v>2827215</v>
      </c>
      <c r="M66" s="6">
        <v>9107316</v>
      </c>
      <c r="N66" s="6">
        <v>6569719.96</v>
      </c>
      <c r="O66" s="6">
        <v>4638900</v>
      </c>
      <c r="P66" s="6">
        <v>3546935.25</v>
      </c>
      <c r="Q66" s="6">
        <v>0</v>
      </c>
    </row>
    <row r="67" spans="1:17" s="47" customFormat="1" x14ac:dyDescent="0.25">
      <c r="A67" s="27"/>
      <c r="B67" s="27" t="s">
        <v>51</v>
      </c>
      <c r="C67" s="33"/>
      <c r="E67" s="47">
        <v>121708148.06</v>
      </c>
      <c r="F67" s="47">
        <v>1376388</v>
      </c>
      <c r="G67" s="47">
        <v>1236216.45</v>
      </c>
      <c r="H67" s="47">
        <v>0</v>
      </c>
      <c r="I67" s="47">
        <v>498058.89</v>
      </c>
      <c r="J67" s="47">
        <v>139988181.62</v>
      </c>
      <c r="K67" s="47">
        <v>14477000</v>
      </c>
      <c r="L67" s="47">
        <v>58912647</v>
      </c>
      <c r="M67" s="47">
        <v>57068263</v>
      </c>
      <c r="N67" s="47">
        <v>31175849.829999998</v>
      </c>
      <c r="O67" s="47">
        <v>49091598.75</v>
      </c>
      <c r="P67" s="47">
        <v>17582469.899999999</v>
      </c>
      <c r="Q67" s="47">
        <v>36000</v>
      </c>
    </row>
    <row r="68" spans="1:17" x14ac:dyDescent="0.25">
      <c r="A68" s="77"/>
      <c r="B68" s="6" t="s">
        <v>51</v>
      </c>
      <c r="C68" s="33"/>
      <c r="E68" s="6">
        <v>20468772.93</v>
      </c>
      <c r="F68" s="6">
        <v>18352</v>
      </c>
      <c r="G68" s="6">
        <v>169894.05</v>
      </c>
      <c r="H68" s="6">
        <v>0</v>
      </c>
      <c r="I68" s="6">
        <v>29800</v>
      </c>
      <c r="J68" s="6">
        <v>16230562</v>
      </c>
      <c r="K68" s="6">
        <v>0</v>
      </c>
      <c r="L68" s="6">
        <v>8267060</v>
      </c>
      <c r="M68" s="6">
        <v>8761946</v>
      </c>
      <c r="N68" s="6">
        <v>4132618.94</v>
      </c>
      <c r="O68" s="6">
        <v>6434368.9500000002</v>
      </c>
      <c r="P68" s="6">
        <v>2323935.25</v>
      </c>
      <c r="Q68" s="6">
        <v>18000</v>
      </c>
    </row>
    <row r="69" spans="1:17" x14ac:dyDescent="0.25">
      <c r="A69" s="77"/>
      <c r="B69" s="6" t="s">
        <v>97</v>
      </c>
      <c r="C69" s="33"/>
      <c r="E69" s="6">
        <v>29361287.82</v>
      </c>
      <c r="F69" s="6">
        <v>338673.2</v>
      </c>
      <c r="G69" s="6">
        <v>335951.35</v>
      </c>
      <c r="H69" s="6">
        <v>0</v>
      </c>
      <c r="I69" s="6">
        <v>34136</v>
      </c>
      <c r="J69" s="6">
        <v>37110272</v>
      </c>
      <c r="K69" s="6">
        <v>9135000</v>
      </c>
      <c r="L69" s="6">
        <v>18831177</v>
      </c>
      <c r="M69" s="6">
        <v>11404858</v>
      </c>
      <c r="N69" s="6">
        <v>7539565.9800000004</v>
      </c>
      <c r="O69" s="6">
        <v>10658250</v>
      </c>
      <c r="P69" s="6">
        <v>4259080.1500000004</v>
      </c>
      <c r="Q69" s="6">
        <v>18000</v>
      </c>
    </row>
    <row r="70" spans="1:17" x14ac:dyDescent="0.25">
      <c r="A70" s="77"/>
      <c r="B70" s="6" t="s">
        <v>98</v>
      </c>
      <c r="C70" s="33"/>
      <c r="E70" s="6">
        <v>13340606.029999999</v>
      </c>
      <c r="F70" s="6">
        <v>21914.799999999999</v>
      </c>
      <c r="G70" s="6">
        <v>78926.210000000006</v>
      </c>
      <c r="H70" s="6">
        <v>0</v>
      </c>
      <c r="I70" s="6">
        <v>86253</v>
      </c>
      <c r="J70" s="6">
        <v>19396250</v>
      </c>
      <c r="K70" s="6">
        <v>0</v>
      </c>
      <c r="L70" s="6">
        <v>4909388</v>
      </c>
      <c r="M70" s="6">
        <v>8136410</v>
      </c>
      <c r="N70" s="6">
        <v>4197120.04</v>
      </c>
      <c r="O70" s="6">
        <v>10966800</v>
      </c>
      <c r="P70" s="6">
        <v>1761935.25</v>
      </c>
      <c r="Q70" s="6">
        <v>0</v>
      </c>
    </row>
    <row r="71" spans="1:17" x14ac:dyDescent="0.25">
      <c r="A71" s="77"/>
      <c r="B71" s="6" t="s">
        <v>99</v>
      </c>
      <c r="C71" s="33"/>
      <c r="E71" s="6">
        <v>25514851.549999997</v>
      </c>
      <c r="F71" s="6">
        <v>948722.2</v>
      </c>
      <c r="G71" s="6">
        <v>365994.55</v>
      </c>
      <c r="H71" s="6">
        <v>0</v>
      </c>
      <c r="I71" s="6">
        <v>165233</v>
      </c>
      <c r="J71" s="6">
        <v>25623943</v>
      </c>
      <c r="K71" s="6">
        <v>5342000</v>
      </c>
      <c r="L71" s="6">
        <v>12371059</v>
      </c>
      <c r="M71" s="6">
        <v>11932887</v>
      </c>
      <c r="N71" s="6">
        <v>6651745.8300000001</v>
      </c>
      <c r="O71" s="6">
        <v>11291668</v>
      </c>
      <c r="P71" s="6">
        <v>3975935.25</v>
      </c>
      <c r="Q71" s="6">
        <v>0</v>
      </c>
    </row>
    <row r="72" spans="1:17" x14ac:dyDescent="0.25">
      <c r="A72" s="77"/>
      <c r="B72" s="6" t="s">
        <v>100</v>
      </c>
      <c r="C72" s="8"/>
      <c r="E72" s="6">
        <v>18492281.84</v>
      </c>
      <c r="F72" s="6">
        <v>44769.8</v>
      </c>
      <c r="G72" s="6">
        <v>174681.75</v>
      </c>
      <c r="H72" s="6">
        <v>0</v>
      </c>
      <c r="I72" s="6">
        <v>181126.89</v>
      </c>
      <c r="J72" s="6">
        <v>29210158.119999997</v>
      </c>
      <c r="K72" s="6">
        <v>0</v>
      </c>
      <c r="L72" s="6">
        <v>8912365</v>
      </c>
      <c r="M72" s="6">
        <v>9429808</v>
      </c>
      <c r="N72" s="6">
        <v>6025699.6600000001</v>
      </c>
      <c r="O72" s="6">
        <v>1868300</v>
      </c>
      <c r="P72" s="6">
        <v>3260584</v>
      </c>
      <c r="Q72" s="6">
        <v>0</v>
      </c>
    </row>
    <row r="73" spans="1:17" x14ac:dyDescent="0.25">
      <c r="A73" s="77"/>
      <c r="B73" s="6" t="s">
        <v>101</v>
      </c>
      <c r="C73" s="8"/>
      <c r="E73" s="6">
        <v>14530347.890000001</v>
      </c>
      <c r="F73" s="6">
        <v>3956</v>
      </c>
      <c r="G73" s="6">
        <v>110768.54</v>
      </c>
      <c r="H73" s="6">
        <v>0</v>
      </c>
      <c r="I73" s="6">
        <v>1510</v>
      </c>
      <c r="J73" s="6">
        <v>12416996.5</v>
      </c>
      <c r="K73" s="6">
        <v>0</v>
      </c>
      <c r="L73" s="6">
        <v>5621598</v>
      </c>
      <c r="M73" s="6">
        <v>7402354</v>
      </c>
      <c r="N73" s="6">
        <v>2629099.38</v>
      </c>
      <c r="O73" s="6">
        <v>7872211.7999999998</v>
      </c>
      <c r="P73" s="6">
        <v>2001000</v>
      </c>
      <c r="Q73" s="6">
        <v>0</v>
      </c>
    </row>
    <row r="74" spans="1:17" s="47" customFormat="1" x14ac:dyDescent="0.25">
      <c r="A74" s="27"/>
      <c r="B74" s="27" t="s">
        <v>52</v>
      </c>
      <c r="C74" s="25"/>
      <c r="E74" s="47">
        <v>75122930.400000006</v>
      </c>
      <c r="F74" s="47">
        <v>726514.60000000009</v>
      </c>
      <c r="G74" s="47">
        <v>702208.24</v>
      </c>
      <c r="H74" s="47">
        <v>0</v>
      </c>
      <c r="I74" s="47">
        <v>147852</v>
      </c>
      <c r="J74" s="47">
        <v>55272578</v>
      </c>
      <c r="K74" s="47">
        <v>8721000</v>
      </c>
      <c r="L74" s="47">
        <v>23885818.210000001</v>
      </c>
      <c r="M74" s="47">
        <v>30391856.25</v>
      </c>
      <c r="N74" s="47">
        <v>17770126.399999999</v>
      </c>
      <c r="O74" s="47">
        <v>25556537.899999999</v>
      </c>
      <c r="P74" s="47">
        <v>9704560.6400000006</v>
      </c>
      <c r="Q74" s="47">
        <v>36000</v>
      </c>
    </row>
    <row r="75" spans="1:17" x14ac:dyDescent="0.25">
      <c r="A75" s="77"/>
      <c r="B75" s="6" t="s">
        <v>102</v>
      </c>
      <c r="C75" s="8"/>
      <c r="E75" s="6">
        <v>14781306.199999999</v>
      </c>
      <c r="F75" s="6">
        <v>29913.200000000001</v>
      </c>
      <c r="G75" s="6">
        <v>225167</v>
      </c>
      <c r="H75" s="6">
        <v>0</v>
      </c>
      <c r="I75" s="6">
        <v>20800</v>
      </c>
      <c r="J75" s="6">
        <v>11015129</v>
      </c>
      <c r="K75" s="6">
        <v>6724000</v>
      </c>
      <c r="L75" s="6">
        <v>3743980</v>
      </c>
      <c r="M75" s="6">
        <v>5509253.2300000004</v>
      </c>
      <c r="N75" s="6">
        <v>3040137.28</v>
      </c>
      <c r="O75" s="6">
        <v>5617000</v>
      </c>
      <c r="P75" s="6">
        <v>2456000</v>
      </c>
      <c r="Q75" s="6">
        <v>0</v>
      </c>
    </row>
    <row r="76" spans="1:17" x14ac:dyDescent="0.25">
      <c r="A76" s="77"/>
      <c r="B76" s="6" t="s">
        <v>103</v>
      </c>
      <c r="C76" s="8"/>
      <c r="E76" s="6">
        <v>14114202.41</v>
      </c>
      <c r="F76" s="6">
        <v>1980</v>
      </c>
      <c r="G76" s="6">
        <v>146352.99</v>
      </c>
      <c r="H76" s="6">
        <v>0</v>
      </c>
      <c r="I76" s="6">
        <v>4240</v>
      </c>
      <c r="J76" s="6">
        <v>11149241</v>
      </c>
      <c r="K76" s="6">
        <v>244000</v>
      </c>
      <c r="L76" s="6">
        <v>5090173</v>
      </c>
      <c r="M76" s="6">
        <v>5849202.0499999998</v>
      </c>
      <c r="N76" s="6">
        <v>3372500.94</v>
      </c>
      <c r="O76" s="6">
        <v>2535600</v>
      </c>
      <c r="P76" s="6">
        <v>2032000</v>
      </c>
      <c r="Q76" s="6">
        <v>0</v>
      </c>
    </row>
    <row r="77" spans="1:17" x14ac:dyDescent="0.25">
      <c r="A77" s="77"/>
      <c r="B77" s="6" t="s">
        <v>104</v>
      </c>
      <c r="C77" s="8"/>
      <c r="E77" s="6">
        <v>13785238.289999999</v>
      </c>
      <c r="F77" s="6">
        <v>156726.6</v>
      </c>
      <c r="G77" s="6">
        <v>71312.66</v>
      </c>
      <c r="H77" s="6">
        <v>0</v>
      </c>
      <c r="I77" s="6">
        <v>53100</v>
      </c>
      <c r="J77" s="6">
        <v>9584294</v>
      </c>
      <c r="K77" s="6">
        <v>0</v>
      </c>
      <c r="L77" s="6">
        <v>3963208</v>
      </c>
      <c r="M77" s="6">
        <v>5785027.8700000001</v>
      </c>
      <c r="N77" s="6">
        <v>3871489.04</v>
      </c>
      <c r="O77" s="6">
        <v>8817164</v>
      </c>
      <c r="P77" s="6">
        <v>1182380.6399999999</v>
      </c>
      <c r="Q77" s="6">
        <v>18000</v>
      </c>
    </row>
    <row r="78" spans="1:17" x14ac:dyDescent="0.25">
      <c r="A78" s="77"/>
      <c r="B78" s="6" t="s">
        <v>105</v>
      </c>
      <c r="C78" s="8"/>
      <c r="E78" s="6">
        <v>16900766.57</v>
      </c>
      <c r="F78" s="6">
        <v>368960</v>
      </c>
      <c r="G78" s="6">
        <v>85018.85</v>
      </c>
      <c r="H78" s="6">
        <v>0</v>
      </c>
      <c r="I78" s="6">
        <v>27512</v>
      </c>
      <c r="J78" s="6">
        <v>13082956</v>
      </c>
      <c r="K78" s="6">
        <v>1753000</v>
      </c>
      <c r="L78" s="6">
        <v>7188370.21</v>
      </c>
      <c r="M78" s="6">
        <v>6526517.0999999996</v>
      </c>
      <c r="N78" s="6">
        <v>4377336.9000000004</v>
      </c>
      <c r="O78" s="6">
        <v>3892555</v>
      </c>
      <c r="P78" s="6">
        <v>2152000</v>
      </c>
      <c r="Q78" s="6">
        <v>18000</v>
      </c>
    </row>
    <row r="79" spans="1:17" x14ac:dyDescent="0.25">
      <c r="A79" s="77"/>
      <c r="B79" s="6" t="s">
        <v>106</v>
      </c>
      <c r="C79" s="8"/>
      <c r="E79" s="6">
        <v>15541416.93</v>
      </c>
      <c r="F79" s="6">
        <v>168934.8</v>
      </c>
      <c r="G79" s="6">
        <v>174356.74</v>
      </c>
      <c r="H79" s="6">
        <v>0</v>
      </c>
      <c r="I79" s="6">
        <v>42200</v>
      </c>
      <c r="J79" s="6">
        <v>10440958</v>
      </c>
      <c r="K79" s="6">
        <v>0</v>
      </c>
      <c r="L79" s="6">
        <v>3900087</v>
      </c>
      <c r="M79" s="6">
        <v>6721856</v>
      </c>
      <c r="N79" s="6">
        <v>3108662.24</v>
      </c>
      <c r="O79" s="6">
        <v>4694218.9000000004</v>
      </c>
      <c r="P79" s="6">
        <v>1882180</v>
      </c>
      <c r="Q79" s="6">
        <v>0</v>
      </c>
    </row>
    <row r="80" spans="1:17" s="47" customFormat="1" x14ac:dyDescent="0.25">
      <c r="A80" s="27"/>
      <c r="B80" s="27" t="s">
        <v>53</v>
      </c>
      <c r="C80" s="25"/>
      <c r="E80" s="47">
        <v>219478954.46000001</v>
      </c>
      <c r="F80" s="47">
        <v>2546314.98</v>
      </c>
      <c r="G80" s="47">
        <v>4866226.6900000004</v>
      </c>
      <c r="H80" s="47">
        <v>2012391.5</v>
      </c>
      <c r="I80" s="47">
        <v>1411175.12</v>
      </c>
      <c r="J80" s="47">
        <v>200185647</v>
      </c>
      <c r="K80" s="47">
        <v>30104301</v>
      </c>
      <c r="L80" s="47">
        <v>89742091.649999991</v>
      </c>
      <c r="M80" s="47">
        <v>114192485.28999999</v>
      </c>
      <c r="N80" s="47">
        <v>57802799.210000008</v>
      </c>
      <c r="O80" s="47">
        <v>39290623.149999999</v>
      </c>
      <c r="P80" s="47">
        <v>36407262.079999998</v>
      </c>
      <c r="Q80" s="47">
        <v>505000</v>
      </c>
    </row>
    <row r="81" spans="1:17" x14ac:dyDescent="0.25">
      <c r="A81" s="77"/>
      <c r="B81" s="6" t="s">
        <v>107</v>
      </c>
      <c r="C81" s="8"/>
      <c r="E81" s="6">
        <v>15012276.85</v>
      </c>
      <c r="F81" s="6">
        <v>24031.599999999999</v>
      </c>
      <c r="G81" s="6">
        <v>211458.1</v>
      </c>
      <c r="H81" s="6">
        <v>0</v>
      </c>
      <c r="I81" s="6">
        <v>91353</v>
      </c>
      <c r="J81" s="6">
        <v>13736126</v>
      </c>
      <c r="K81" s="6">
        <v>5353767</v>
      </c>
      <c r="L81" s="6">
        <v>6723112</v>
      </c>
      <c r="M81" s="6">
        <v>6871516</v>
      </c>
      <c r="N81" s="6">
        <v>2481536.34</v>
      </c>
      <c r="O81" s="6">
        <v>3349495</v>
      </c>
      <c r="P81" s="6">
        <v>774935.25</v>
      </c>
      <c r="Q81" s="6">
        <v>0</v>
      </c>
    </row>
    <row r="82" spans="1:17" x14ac:dyDescent="0.25">
      <c r="A82" s="77"/>
      <c r="B82" s="6" t="s">
        <v>108</v>
      </c>
      <c r="C82" s="8"/>
      <c r="E82" s="6">
        <v>17498373.510000002</v>
      </c>
      <c r="F82" s="6">
        <v>130537</v>
      </c>
      <c r="G82" s="6">
        <v>335577.58</v>
      </c>
      <c r="H82" s="6">
        <v>808679.5</v>
      </c>
      <c r="I82" s="6">
        <v>141864.54999999999</v>
      </c>
      <c r="J82" s="6">
        <v>15180400</v>
      </c>
      <c r="K82" s="6">
        <v>1850500</v>
      </c>
      <c r="L82" s="6">
        <v>8332203</v>
      </c>
      <c r="M82" s="6">
        <v>9612976</v>
      </c>
      <c r="N82" s="6">
        <v>4558130.9800000004</v>
      </c>
      <c r="O82" s="6">
        <v>3395828.05</v>
      </c>
      <c r="P82" s="6">
        <v>1223166.06</v>
      </c>
      <c r="Q82" s="6">
        <v>0</v>
      </c>
    </row>
    <row r="83" spans="1:17" x14ac:dyDescent="0.25">
      <c r="A83" s="77"/>
      <c r="B83" s="6" t="s">
        <v>109</v>
      </c>
      <c r="C83" s="8"/>
      <c r="E83" s="6">
        <v>18396879.710000001</v>
      </c>
      <c r="F83" s="6">
        <v>292456.48</v>
      </c>
      <c r="G83" s="6">
        <v>133103.45000000001</v>
      </c>
      <c r="H83" s="6">
        <v>1203712</v>
      </c>
      <c r="I83" s="6">
        <v>152750</v>
      </c>
      <c r="J83" s="6">
        <v>17294700</v>
      </c>
      <c r="K83" s="6">
        <v>4532028</v>
      </c>
      <c r="L83" s="6">
        <v>8633408</v>
      </c>
      <c r="M83" s="6">
        <v>9451372</v>
      </c>
      <c r="N83" s="6">
        <v>8878428.2200000007</v>
      </c>
      <c r="O83" s="6">
        <v>4089737.5</v>
      </c>
      <c r="P83" s="6">
        <v>1794000</v>
      </c>
      <c r="Q83" s="6">
        <v>0</v>
      </c>
    </row>
    <row r="84" spans="1:17" x14ac:dyDescent="0.25">
      <c r="A84" s="77"/>
      <c r="B84" s="8" t="s">
        <v>128</v>
      </c>
      <c r="C84" s="33"/>
      <c r="E84" s="8">
        <v>31445447.57</v>
      </c>
      <c r="F84" s="8">
        <v>81454.399999999994</v>
      </c>
      <c r="G84" s="8">
        <v>203616.26</v>
      </c>
      <c r="H84" s="8">
        <v>0</v>
      </c>
      <c r="I84" s="8">
        <v>116959.4</v>
      </c>
      <c r="J84" s="8">
        <v>40785188</v>
      </c>
      <c r="K84" s="8">
        <v>2676000</v>
      </c>
      <c r="L84" s="8">
        <v>21812737</v>
      </c>
      <c r="M84" s="8">
        <v>14807518.43</v>
      </c>
      <c r="N84" s="8">
        <v>9276995.1999999993</v>
      </c>
      <c r="O84" s="8">
        <v>6569170.7999999998</v>
      </c>
      <c r="P84" s="6">
        <v>3650935.25</v>
      </c>
      <c r="Q84" s="6">
        <v>0</v>
      </c>
    </row>
    <row r="85" spans="1:17" x14ac:dyDescent="0.25">
      <c r="A85" s="77"/>
      <c r="B85" s="8" t="s">
        <v>53</v>
      </c>
      <c r="C85" s="33"/>
      <c r="E85" s="8">
        <v>16331452.050000001</v>
      </c>
      <c r="F85" s="8">
        <v>118954.6</v>
      </c>
      <c r="G85" s="8">
        <v>147770.51</v>
      </c>
      <c r="H85" s="8">
        <v>0</v>
      </c>
      <c r="I85" s="8">
        <v>109000</v>
      </c>
      <c r="J85" s="8">
        <v>12215766</v>
      </c>
      <c r="K85" s="8">
        <v>2782048</v>
      </c>
      <c r="L85" s="8">
        <v>7965100</v>
      </c>
      <c r="M85" s="8">
        <v>8953497</v>
      </c>
      <c r="N85" s="8">
        <v>3599483.86</v>
      </c>
      <c r="O85" s="8">
        <v>2901130</v>
      </c>
      <c r="P85" s="6">
        <v>827000</v>
      </c>
      <c r="Q85" s="6">
        <v>18000</v>
      </c>
    </row>
    <row r="86" spans="1:17" x14ac:dyDescent="0.25">
      <c r="A86" s="77"/>
      <c r="B86" s="8" t="s">
        <v>129</v>
      </c>
      <c r="C86" s="33"/>
      <c r="E86" s="8">
        <v>14620518.260000002</v>
      </c>
      <c r="F86" s="8">
        <v>7649.2</v>
      </c>
      <c r="G86" s="8">
        <v>172426.96</v>
      </c>
      <c r="H86" s="8">
        <v>0</v>
      </c>
      <c r="I86" s="8">
        <v>39272</v>
      </c>
      <c r="J86" s="8">
        <v>9841852</v>
      </c>
      <c r="K86" s="8">
        <v>2302158</v>
      </c>
      <c r="L86" s="8">
        <v>4358094</v>
      </c>
      <c r="M86" s="8">
        <v>7346780.3200000003</v>
      </c>
      <c r="N86" s="8">
        <v>1889176.49</v>
      </c>
      <c r="O86" s="8">
        <v>2886589.47</v>
      </c>
      <c r="P86" s="6">
        <v>6774600</v>
      </c>
      <c r="Q86" s="6">
        <v>0</v>
      </c>
    </row>
    <row r="87" spans="1:17" x14ac:dyDescent="0.25">
      <c r="A87" s="77"/>
      <c r="B87" s="8" t="s">
        <v>130</v>
      </c>
      <c r="C87" s="33"/>
      <c r="E87" s="8">
        <v>22010630.009999998</v>
      </c>
      <c r="F87" s="8">
        <v>69548.5</v>
      </c>
      <c r="G87" s="8">
        <v>230764.27</v>
      </c>
      <c r="H87" s="8">
        <v>0</v>
      </c>
      <c r="I87" s="8">
        <v>172844.79999999999</v>
      </c>
      <c r="J87" s="8">
        <v>16472511</v>
      </c>
      <c r="K87" s="8">
        <v>0</v>
      </c>
      <c r="L87" s="8">
        <v>8629413</v>
      </c>
      <c r="M87" s="8">
        <v>7954060</v>
      </c>
      <c r="N87" s="8">
        <v>4283874.99</v>
      </c>
      <c r="O87" s="8">
        <v>2421200</v>
      </c>
      <c r="P87" s="6">
        <v>1549935.25</v>
      </c>
      <c r="Q87" s="6">
        <v>462000</v>
      </c>
    </row>
    <row r="88" spans="1:17" x14ac:dyDescent="0.25">
      <c r="A88" s="77"/>
      <c r="B88" s="8" t="s">
        <v>131</v>
      </c>
      <c r="C88" s="33"/>
      <c r="E88" s="8">
        <v>16894422.800000001</v>
      </c>
      <c r="F88" s="8">
        <v>12286</v>
      </c>
      <c r="G88" s="8">
        <v>302055.69</v>
      </c>
      <c r="H88" s="8">
        <v>0</v>
      </c>
      <c r="I88" s="8">
        <v>46490</v>
      </c>
      <c r="J88" s="8">
        <v>14665287</v>
      </c>
      <c r="K88" s="8">
        <v>0</v>
      </c>
      <c r="L88" s="8">
        <v>7918789.6900000004</v>
      </c>
      <c r="M88" s="8">
        <v>8377240</v>
      </c>
      <c r="N88" s="8">
        <v>2629467.4900000002</v>
      </c>
      <c r="O88" s="8">
        <v>3266000</v>
      </c>
      <c r="P88" s="6">
        <v>1997953.14</v>
      </c>
      <c r="Q88" s="6">
        <v>0</v>
      </c>
    </row>
    <row r="89" spans="1:17" x14ac:dyDescent="0.25">
      <c r="A89" s="77"/>
      <c r="B89" s="8" t="s">
        <v>132</v>
      </c>
      <c r="C89" s="33"/>
      <c r="E89" s="8">
        <v>13626893.629999999</v>
      </c>
      <c r="F89" s="8">
        <v>40193.199999999997</v>
      </c>
      <c r="G89" s="8">
        <v>268613.7</v>
      </c>
      <c r="H89" s="8">
        <v>0</v>
      </c>
      <c r="I89" s="8">
        <v>35710</v>
      </c>
      <c r="J89" s="8">
        <v>5296348</v>
      </c>
      <c r="K89" s="8">
        <v>2260000</v>
      </c>
      <c r="L89" s="8">
        <v>3040641</v>
      </c>
      <c r="M89" s="8">
        <v>11824266</v>
      </c>
      <c r="N89" s="8">
        <v>2201469.66</v>
      </c>
      <c r="O89" s="8">
        <v>102520</v>
      </c>
      <c r="P89" s="6">
        <v>55000</v>
      </c>
      <c r="Q89" s="6">
        <v>0</v>
      </c>
    </row>
    <row r="90" spans="1:17" x14ac:dyDescent="0.25">
      <c r="A90" s="77"/>
      <c r="B90" s="8" t="s">
        <v>133</v>
      </c>
      <c r="C90" s="8"/>
      <c r="E90" s="8">
        <v>22629839.310000002</v>
      </c>
      <c r="F90" s="8">
        <v>598810</v>
      </c>
      <c r="G90" s="8">
        <v>362972.15999999997</v>
      </c>
      <c r="H90" s="8">
        <v>0</v>
      </c>
      <c r="I90" s="8">
        <v>20500.37</v>
      </c>
      <c r="J90" s="8">
        <v>21119083</v>
      </c>
      <c r="K90" s="8">
        <v>8347800</v>
      </c>
      <c r="L90" s="8">
        <v>11107344</v>
      </c>
      <c r="M90" s="8">
        <v>10675830.539999999</v>
      </c>
      <c r="N90" s="8">
        <v>7831347.29</v>
      </c>
      <c r="O90" s="8">
        <v>6693340</v>
      </c>
      <c r="P90" s="6">
        <v>2463994.9500000002</v>
      </c>
      <c r="Q90" s="6">
        <v>25000</v>
      </c>
    </row>
    <row r="91" spans="1:17" x14ac:dyDescent="0.25">
      <c r="A91" s="77"/>
      <c r="B91" s="8" t="s">
        <v>134</v>
      </c>
      <c r="C91" s="8"/>
      <c r="E91" s="8">
        <v>16159314.719999999</v>
      </c>
      <c r="F91" s="8">
        <v>415940</v>
      </c>
      <c r="G91" s="8">
        <v>2289528.11</v>
      </c>
      <c r="H91" s="8">
        <v>0</v>
      </c>
      <c r="I91" s="8">
        <v>323371</v>
      </c>
      <c r="J91" s="8">
        <v>20151409</v>
      </c>
      <c r="K91" s="8">
        <v>0</v>
      </c>
      <c r="L91" s="8">
        <v>910568.95999999996</v>
      </c>
      <c r="M91" s="8">
        <v>10812457</v>
      </c>
      <c r="N91" s="8">
        <v>7362318.9100000001</v>
      </c>
      <c r="O91" s="8">
        <v>3366362.33</v>
      </c>
      <c r="P91" s="6">
        <v>14273428.710000001</v>
      </c>
      <c r="Q91" s="6">
        <v>0</v>
      </c>
    </row>
    <row r="92" spans="1:17" x14ac:dyDescent="0.25">
      <c r="A92" s="77"/>
      <c r="B92" s="8" t="s">
        <v>77</v>
      </c>
      <c r="C92" s="8"/>
      <c r="E92" s="8">
        <v>14852906.039999999</v>
      </c>
      <c r="F92" s="8">
        <v>754454</v>
      </c>
      <c r="G92" s="8">
        <v>208339.9</v>
      </c>
      <c r="H92" s="8">
        <v>0</v>
      </c>
      <c r="I92" s="8">
        <v>161060</v>
      </c>
      <c r="J92" s="8">
        <v>13426977</v>
      </c>
      <c r="K92" s="8">
        <v>0</v>
      </c>
      <c r="L92" s="8">
        <v>310681</v>
      </c>
      <c r="M92" s="8">
        <v>7504972</v>
      </c>
      <c r="N92" s="8">
        <v>2810569.78</v>
      </c>
      <c r="O92" s="8">
        <v>249250</v>
      </c>
      <c r="P92" s="6">
        <v>1022313.47</v>
      </c>
      <c r="Q92" s="6">
        <v>0</v>
      </c>
    </row>
    <row r="93" spans="1:17" s="47" customFormat="1" x14ac:dyDescent="0.25">
      <c r="A93" s="27"/>
      <c r="B93" s="27" t="s">
        <v>54</v>
      </c>
      <c r="C93" s="25"/>
      <c r="E93" s="25">
        <v>148722814.62</v>
      </c>
      <c r="F93" s="25">
        <v>3340713.72</v>
      </c>
      <c r="G93" s="25">
        <v>2447891.6599999997</v>
      </c>
      <c r="H93" s="25">
        <v>0</v>
      </c>
      <c r="I93" s="25">
        <v>2381611.7000000002</v>
      </c>
      <c r="J93" s="25">
        <v>123548462.62</v>
      </c>
      <c r="K93" s="25">
        <v>75159952.510000005</v>
      </c>
      <c r="L93" s="25">
        <v>52013122.769999996</v>
      </c>
      <c r="M93" s="25">
        <v>63712921.509999998</v>
      </c>
      <c r="N93" s="25">
        <v>37038553.700000003</v>
      </c>
      <c r="O93" s="25">
        <v>37308708.390000001</v>
      </c>
      <c r="P93" s="47">
        <v>14289433.859999999</v>
      </c>
      <c r="Q93" s="47">
        <v>7684273.1500000004</v>
      </c>
    </row>
    <row r="94" spans="1:17" x14ac:dyDescent="0.25">
      <c r="A94" s="77"/>
      <c r="B94" s="8" t="s">
        <v>54</v>
      </c>
      <c r="C94" s="8"/>
      <c r="E94" s="8">
        <v>14079183.91</v>
      </c>
      <c r="F94" s="8">
        <v>401812.6</v>
      </c>
      <c r="G94" s="8">
        <v>294986.88</v>
      </c>
      <c r="H94" s="8">
        <v>0</v>
      </c>
      <c r="I94" s="8">
        <v>0</v>
      </c>
      <c r="J94" s="8">
        <v>7438919</v>
      </c>
      <c r="K94" s="8">
        <v>7083989.5</v>
      </c>
      <c r="L94" s="8">
        <v>3613151</v>
      </c>
      <c r="M94" s="8">
        <v>6216281</v>
      </c>
      <c r="N94" s="8">
        <v>3820146.18</v>
      </c>
      <c r="O94" s="8">
        <v>2194790</v>
      </c>
      <c r="P94" s="6">
        <v>693000</v>
      </c>
      <c r="Q94" s="6">
        <v>0</v>
      </c>
    </row>
    <row r="95" spans="1:17" x14ac:dyDescent="0.25">
      <c r="A95" s="77"/>
      <c r="B95" s="8" t="s">
        <v>135</v>
      </c>
      <c r="C95" s="8"/>
      <c r="E95" s="8">
        <v>22481536.630000003</v>
      </c>
      <c r="F95" s="8">
        <v>2364007.6</v>
      </c>
      <c r="G95" s="8">
        <v>322252.5</v>
      </c>
      <c r="H95" s="8">
        <v>0</v>
      </c>
      <c r="I95" s="8">
        <v>202526</v>
      </c>
      <c r="J95" s="8">
        <v>24422313</v>
      </c>
      <c r="K95" s="8">
        <v>14845287</v>
      </c>
      <c r="L95" s="8">
        <v>11457408</v>
      </c>
      <c r="M95" s="8">
        <v>9843177.5099999998</v>
      </c>
      <c r="N95" s="8">
        <v>6325315.8899999997</v>
      </c>
      <c r="O95" s="8">
        <v>10886137</v>
      </c>
      <c r="P95" s="6">
        <v>2131135.5099999998</v>
      </c>
      <c r="Q95" s="6">
        <v>0</v>
      </c>
    </row>
    <row r="96" spans="1:17" x14ac:dyDescent="0.25">
      <c r="A96" s="77"/>
      <c r="B96" s="8" t="s">
        <v>136</v>
      </c>
      <c r="C96" s="8"/>
      <c r="E96" s="8">
        <v>21700892.650000002</v>
      </c>
      <c r="F96" s="8">
        <v>335424.07</v>
      </c>
      <c r="G96" s="8">
        <v>218879.46</v>
      </c>
      <c r="H96" s="8">
        <v>0</v>
      </c>
      <c r="I96" s="8">
        <v>449973.2</v>
      </c>
      <c r="J96" s="8">
        <v>17400731</v>
      </c>
      <c r="K96" s="8">
        <v>4756177.2</v>
      </c>
      <c r="L96" s="8">
        <v>7241645</v>
      </c>
      <c r="M96" s="8">
        <v>9258474</v>
      </c>
      <c r="N96" s="8">
        <v>4869443.5199999996</v>
      </c>
      <c r="O96" s="8">
        <v>966450</v>
      </c>
      <c r="P96" s="6">
        <v>2217582.8199999998</v>
      </c>
      <c r="Q96" s="6">
        <v>7666273.1500000004</v>
      </c>
    </row>
    <row r="97" spans="1:17" x14ac:dyDescent="0.25">
      <c r="A97" s="77"/>
      <c r="B97" s="8" t="s">
        <v>137</v>
      </c>
      <c r="C97" s="8"/>
      <c r="E97" s="8">
        <v>20599479.399999999</v>
      </c>
      <c r="F97" s="8">
        <v>21306.799999999999</v>
      </c>
      <c r="G97" s="8">
        <v>128755.61</v>
      </c>
      <c r="H97" s="8">
        <v>0</v>
      </c>
      <c r="I97" s="8">
        <v>178855</v>
      </c>
      <c r="J97" s="8">
        <v>19352556</v>
      </c>
      <c r="K97" s="8">
        <v>0</v>
      </c>
      <c r="L97" s="8">
        <v>503760</v>
      </c>
      <c r="M97" s="8">
        <v>5976026</v>
      </c>
      <c r="N97" s="8">
        <v>5910935.4299999997</v>
      </c>
      <c r="O97" s="8">
        <v>5152967</v>
      </c>
      <c r="P97" s="6">
        <v>2204015.25</v>
      </c>
      <c r="Q97" s="6">
        <v>0</v>
      </c>
    </row>
    <row r="98" spans="1:17" x14ac:dyDescent="0.25">
      <c r="A98" s="77"/>
      <c r="B98" s="8" t="s">
        <v>138</v>
      </c>
      <c r="C98" s="8"/>
      <c r="E98" s="8">
        <v>21643589.41</v>
      </c>
      <c r="F98" s="8">
        <v>64877.2</v>
      </c>
      <c r="G98" s="8">
        <v>643695.31000000006</v>
      </c>
      <c r="H98" s="8">
        <v>0</v>
      </c>
      <c r="I98" s="8">
        <v>856263</v>
      </c>
      <c r="J98" s="8">
        <v>15357110</v>
      </c>
      <c r="K98" s="8">
        <v>35156098.810000002</v>
      </c>
      <c r="L98" s="8">
        <v>8842452</v>
      </c>
      <c r="M98" s="8">
        <v>7065991</v>
      </c>
      <c r="N98" s="8">
        <v>4170683.8</v>
      </c>
      <c r="O98" s="8">
        <v>9388600</v>
      </c>
      <c r="P98" s="6">
        <v>2296935.25</v>
      </c>
      <c r="Q98" s="6">
        <v>18000</v>
      </c>
    </row>
    <row r="99" spans="1:17" x14ac:dyDescent="0.25">
      <c r="A99" s="77"/>
      <c r="B99" s="8" t="s">
        <v>139</v>
      </c>
      <c r="C99" s="8"/>
      <c r="E99" s="8">
        <v>14864399.199999999</v>
      </c>
      <c r="F99" s="8">
        <v>34742.449999999997</v>
      </c>
      <c r="G99" s="8">
        <v>396956.1</v>
      </c>
      <c r="H99" s="8">
        <v>0</v>
      </c>
      <c r="I99" s="8">
        <v>380510</v>
      </c>
      <c r="J99" s="8">
        <v>9780256</v>
      </c>
      <c r="K99" s="8">
        <v>13318400</v>
      </c>
      <c r="L99" s="8">
        <v>5572835</v>
      </c>
      <c r="M99" s="8">
        <v>6114578</v>
      </c>
      <c r="N99" s="8">
        <v>1959817.31</v>
      </c>
      <c r="O99" s="8">
        <v>3395246</v>
      </c>
      <c r="P99" s="6">
        <v>811320.25</v>
      </c>
      <c r="Q99" s="6">
        <v>0</v>
      </c>
    </row>
    <row r="100" spans="1:17" x14ac:dyDescent="0.25">
      <c r="A100" s="77"/>
      <c r="B100" s="8" t="s">
        <v>140</v>
      </c>
      <c r="C100" s="8"/>
      <c r="E100" s="8">
        <v>19811408.389999997</v>
      </c>
      <c r="F100" s="8">
        <v>21996</v>
      </c>
      <c r="G100" s="8">
        <v>202174.17</v>
      </c>
      <c r="H100" s="8">
        <v>0</v>
      </c>
      <c r="I100" s="8">
        <v>42064.5</v>
      </c>
      <c r="J100" s="8">
        <v>18249978.619999997</v>
      </c>
      <c r="K100" s="8">
        <v>0</v>
      </c>
      <c r="L100" s="8">
        <v>8338658.7699999996</v>
      </c>
      <c r="M100" s="8">
        <v>10378427</v>
      </c>
      <c r="N100" s="8">
        <v>7143717.0499999998</v>
      </c>
      <c r="O100" s="8">
        <v>1881508.39</v>
      </c>
      <c r="P100" s="6">
        <v>2635935.25</v>
      </c>
      <c r="Q100" s="6">
        <v>0</v>
      </c>
    </row>
    <row r="101" spans="1:17" x14ac:dyDescent="0.25">
      <c r="A101" s="77"/>
      <c r="B101" s="8" t="s">
        <v>141</v>
      </c>
      <c r="C101" s="8"/>
      <c r="E101" s="8">
        <v>13542325.030000001</v>
      </c>
      <c r="F101" s="8">
        <v>96547</v>
      </c>
      <c r="G101" s="8">
        <v>240191.63</v>
      </c>
      <c r="H101" s="8">
        <v>0</v>
      </c>
      <c r="I101" s="8">
        <v>271420</v>
      </c>
      <c r="J101" s="8">
        <v>11546599</v>
      </c>
      <c r="K101" s="8">
        <v>0</v>
      </c>
      <c r="L101" s="8">
        <v>6443213</v>
      </c>
      <c r="M101" s="8">
        <v>8859967</v>
      </c>
      <c r="N101" s="8">
        <v>2838494.52</v>
      </c>
      <c r="O101" s="8">
        <v>3443010</v>
      </c>
      <c r="P101" s="6">
        <v>1299509.53</v>
      </c>
      <c r="Q101" s="6">
        <v>0</v>
      </c>
    </row>
    <row r="102" spans="1:17" s="47" customFormat="1" x14ac:dyDescent="0.25">
      <c r="A102" s="27"/>
      <c r="B102" s="27" t="s">
        <v>55</v>
      </c>
      <c r="E102" s="47">
        <v>56150062.159999996</v>
      </c>
      <c r="F102" s="47">
        <v>7729261.5</v>
      </c>
      <c r="G102" s="47">
        <v>1132178.19</v>
      </c>
      <c r="H102" s="47">
        <v>0</v>
      </c>
      <c r="I102" s="47">
        <v>84491</v>
      </c>
      <c r="J102" s="47">
        <v>71222703</v>
      </c>
      <c r="K102" s="47">
        <v>0</v>
      </c>
      <c r="L102" s="47">
        <v>15652006.09</v>
      </c>
      <c r="M102" s="47">
        <v>32728482.259999998</v>
      </c>
      <c r="N102" s="47">
        <v>31088304.75</v>
      </c>
      <c r="O102" s="47">
        <v>16062641.27</v>
      </c>
      <c r="P102" s="47">
        <v>18555470.5</v>
      </c>
      <c r="Q102" s="47">
        <v>37500</v>
      </c>
    </row>
    <row r="103" spans="1:17" x14ac:dyDescent="0.25">
      <c r="A103" s="77"/>
      <c r="B103" s="6" t="s">
        <v>161</v>
      </c>
      <c r="E103" s="6">
        <v>13861068.17</v>
      </c>
      <c r="F103" s="6">
        <v>47624.6</v>
      </c>
      <c r="G103" s="6">
        <v>88142.78</v>
      </c>
      <c r="H103" s="6">
        <v>0</v>
      </c>
      <c r="I103" s="6">
        <v>300</v>
      </c>
      <c r="J103" s="6">
        <v>9531547</v>
      </c>
      <c r="K103" s="6">
        <v>0</v>
      </c>
      <c r="L103" s="6">
        <v>2538669.42</v>
      </c>
      <c r="M103" s="6">
        <v>7157316</v>
      </c>
      <c r="N103" s="6">
        <v>6757830.3200000003</v>
      </c>
      <c r="O103" s="6">
        <v>3973768.58</v>
      </c>
      <c r="P103" s="6">
        <v>1905000</v>
      </c>
      <c r="Q103" s="6">
        <v>0</v>
      </c>
    </row>
    <row r="104" spans="1:17" x14ac:dyDescent="0.25">
      <c r="A104" s="77"/>
      <c r="B104" s="6" t="s">
        <v>162</v>
      </c>
      <c r="E104" s="6">
        <v>455880.45</v>
      </c>
      <c r="F104" s="6">
        <v>7155374.7000000002</v>
      </c>
      <c r="G104" s="6">
        <v>441679.01</v>
      </c>
      <c r="H104" s="6">
        <v>0</v>
      </c>
      <c r="I104" s="6">
        <v>15330</v>
      </c>
      <c r="J104" s="6">
        <v>12046065</v>
      </c>
      <c r="K104" s="6">
        <v>0</v>
      </c>
      <c r="L104" s="6">
        <v>5928411</v>
      </c>
      <c r="M104" s="6">
        <v>8773511</v>
      </c>
      <c r="N104" s="6">
        <v>8047759.9199999999</v>
      </c>
      <c r="O104" s="6">
        <v>6333300</v>
      </c>
      <c r="P104" s="6">
        <v>3117935.25</v>
      </c>
      <c r="Q104" s="6">
        <v>17500</v>
      </c>
    </row>
    <row r="105" spans="1:17" x14ac:dyDescent="0.25">
      <c r="A105" s="77"/>
      <c r="B105" s="6" t="s">
        <v>163</v>
      </c>
      <c r="E105" s="6">
        <v>21020469.879999999</v>
      </c>
      <c r="F105" s="6">
        <v>496713.4</v>
      </c>
      <c r="G105" s="6">
        <v>446471.18</v>
      </c>
      <c r="H105" s="6">
        <v>0</v>
      </c>
      <c r="I105" s="6">
        <v>54001</v>
      </c>
      <c r="J105" s="6">
        <v>24471556</v>
      </c>
      <c r="K105" s="6">
        <v>0</v>
      </c>
      <c r="L105" s="6">
        <v>690409</v>
      </c>
      <c r="M105" s="6">
        <v>6967819</v>
      </c>
      <c r="N105" s="6">
        <v>7577892.5700000003</v>
      </c>
      <c r="O105" s="6">
        <v>476992</v>
      </c>
      <c r="P105" s="6">
        <v>6486600</v>
      </c>
      <c r="Q105" s="6">
        <v>0</v>
      </c>
    </row>
    <row r="106" spans="1:17" x14ac:dyDescent="0.25">
      <c r="A106" s="77"/>
      <c r="B106" s="6" t="s">
        <v>164</v>
      </c>
      <c r="E106" s="6">
        <v>20812643.66</v>
      </c>
      <c r="F106" s="6">
        <v>29548.799999999999</v>
      </c>
      <c r="G106" s="6">
        <v>155885.22</v>
      </c>
      <c r="H106" s="6">
        <v>0</v>
      </c>
      <c r="I106" s="6">
        <v>14860</v>
      </c>
      <c r="J106" s="6">
        <v>25173535</v>
      </c>
      <c r="K106" s="6">
        <v>0</v>
      </c>
      <c r="L106" s="6">
        <v>6494516.6699999999</v>
      </c>
      <c r="M106" s="6">
        <v>9829836.2599999998</v>
      </c>
      <c r="N106" s="6">
        <v>8704821.9399999995</v>
      </c>
      <c r="O106" s="6">
        <v>5278580.6900000004</v>
      </c>
      <c r="P106" s="6">
        <v>7045935.25</v>
      </c>
      <c r="Q106" s="6">
        <v>20000</v>
      </c>
    </row>
    <row r="107" spans="1:17" s="47" customFormat="1" x14ac:dyDescent="0.25">
      <c r="A107" s="27"/>
      <c r="E107" s="47">
        <v>49475008.990000002</v>
      </c>
      <c r="F107" s="47">
        <v>140462.40000000002</v>
      </c>
      <c r="G107" s="47">
        <v>827422.67999999993</v>
      </c>
      <c r="H107" s="47">
        <v>0</v>
      </c>
      <c r="I107" s="47">
        <v>421242.2</v>
      </c>
      <c r="J107" s="47">
        <v>44360101</v>
      </c>
      <c r="K107" s="47">
        <v>13804000</v>
      </c>
      <c r="L107" s="47">
        <v>11175521</v>
      </c>
      <c r="M107" s="47">
        <v>22683106</v>
      </c>
      <c r="N107" s="47">
        <v>25122225.280000001</v>
      </c>
      <c r="O107" s="47">
        <v>13910473</v>
      </c>
      <c r="P107" s="47">
        <v>12709951.52</v>
      </c>
      <c r="Q107" s="47">
        <v>38000</v>
      </c>
    </row>
    <row r="108" spans="1:17" x14ac:dyDescent="0.25">
      <c r="A108" s="77"/>
      <c r="B108" s="6" t="s">
        <v>165</v>
      </c>
      <c r="E108" s="6">
        <v>21250103.620000001</v>
      </c>
      <c r="F108" s="6">
        <v>111696</v>
      </c>
      <c r="G108" s="6">
        <v>357807.85</v>
      </c>
      <c r="H108" s="6">
        <v>0</v>
      </c>
      <c r="I108" s="6">
        <v>387336.2</v>
      </c>
      <c r="J108" s="6">
        <v>28219436</v>
      </c>
      <c r="K108" s="6">
        <v>0</v>
      </c>
      <c r="L108" s="6">
        <v>5264454</v>
      </c>
      <c r="M108" s="6">
        <v>11700329</v>
      </c>
      <c r="N108" s="6">
        <v>11687217.220000001</v>
      </c>
      <c r="O108" s="6">
        <v>7094978</v>
      </c>
      <c r="P108" s="6">
        <v>7373959.5199999996</v>
      </c>
      <c r="Q108" s="6">
        <v>20000</v>
      </c>
    </row>
    <row r="109" spans="1:17" x14ac:dyDescent="0.25">
      <c r="A109" s="77"/>
      <c r="B109" s="6" t="s">
        <v>166</v>
      </c>
      <c r="E109" s="6">
        <v>14792100.939999999</v>
      </c>
      <c r="F109" s="6">
        <v>28514.2</v>
      </c>
      <c r="G109" s="6">
        <v>195811.3</v>
      </c>
      <c r="H109" s="6">
        <v>0</v>
      </c>
      <c r="I109" s="6">
        <v>31506</v>
      </c>
      <c r="J109" s="6">
        <v>2283221</v>
      </c>
      <c r="K109" s="6">
        <v>11151000</v>
      </c>
      <c r="L109" s="6">
        <v>3955499</v>
      </c>
      <c r="M109" s="6">
        <v>6727455</v>
      </c>
      <c r="N109" s="6">
        <v>6280237.0800000001</v>
      </c>
      <c r="O109" s="6">
        <v>3806395</v>
      </c>
      <c r="P109" s="6">
        <v>2494294</v>
      </c>
      <c r="Q109" s="6">
        <v>18000</v>
      </c>
    </row>
    <row r="110" spans="1:17" x14ac:dyDescent="0.25">
      <c r="A110" s="77"/>
      <c r="B110" s="6" t="s">
        <v>167</v>
      </c>
      <c r="E110" s="6">
        <v>13432804.43</v>
      </c>
      <c r="F110" s="6">
        <v>252.2</v>
      </c>
      <c r="G110" s="6">
        <v>273803.53000000003</v>
      </c>
      <c r="H110" s="6">
        <v>0</v>
      </c>
      <c r="I110" s="6">
        <v>2400</v>
      </c>
      <c r="J110" s="6">
        <v>13857444</v>
      </c>
      <c r="K110" s="6">
        <v>2653000</v>
      </c>
      <c r="L110" s="6">
        <v>1955568</v>
      </c>
      <c r="M110" s="6">
        <v>4255322</v>
      </c>
      <c r="N110" s="6">
        <v>7154770.9800000004</v>
      </c>
      <c r="O110" s="6">
        <v>3009100</v>
      </c>
      <c r="P110" s="6">
        <v>2841698</v>
      </c>
      <c r="Q110" s="6">
        <v>0</v>
      </c>
    </row>
    <row r="111" spans="1:17" s="47" customFormat="1" x14ac:dyDescent="0.25">
      <c r="A111" s="27"/>
      <c r="B111" s="27" t="s">
        <v>57</v>
      </c>
      <c r="E111" s="47">
        <v>84612015.50999999</v>
      </c>
      <c r="F111" s="47">
        <v>1221136.43</v>
      </c>
      <c r="G111" s="47">
        <v>712115.24</v>
      </c>
      <c r="H111" s="47">
        <v>2519895</v>
      </c>
      <c r="I111" s="47">
        <v>561579.62</v>
      </c>
      <c r="J111" s="47">
        <v>83008344.099999994</v>
      </c>
      <c r="K111" s="47">
        <v>8835224.5600000005</v>
      </c>
      <c r="L111" s="47">
        <v>42907278.829999998</v>
      </c>
      <c r="M111" s="47">
        <v>49121624.310000002</v>
      </c>
      <c r="N111" s="47">
        <v>28974584.050000001</v>
      </c>
      <c r="O111" s="47">
        <v>19811700.350000001</v>
      </c>
      <c r="P111" s="47">
        <v>10685358.67</v>
      </c>
      <c r="Q111" s="47">
        <v>36000</v>
      </c>
    </row>
    <row r="112" spans="1:17" x14ac:dyDescent="0.25">
      <c r="A112" s="77"/>
      <c r="B112" s="6" t="s">
        <v>57</v>
      </c>
      <c r="E112" s="6">
        <v>14578381.6</v>
      </c>
      <c r="F112" s="6">
        <v>200543.83</v>
      </c>
      <c r="G112" s="6">
        <v>73626.820000000007</v>
      </c>
      <c r="H112" s="6">
        <v>0</v>
      </c>
      <c r="I112" s="6">
        <v>190</v>
      </c>
      <c r="J112" s="6">
        <v>5912745</v>
      </c>
      <c r="K112" s="6">
        <v>0</v>
      </c>
      <c r="L112" s="6">
        <v>5164646.83</v>
      </c>
      <c r="M112" s="6">
        <v>7471772.29</v>
      </c>
      <c r="N112" s="6">
        <v>3443411.67</v>
      </c>
      <c r="O112" s="6">
        <v>1828160</v>
      </c>
      <c r="P112" s="6">
        <v>911560.56</v>
      </c>
      <c r="Q112" s="6">
        <v>0</v>
      </c>
    </row>
    <row r="113" spans="1:17" x14ac:dyDescent="0.25">
      <c r="A113" s="77"/>
      <c r="B113" s="6" t="s">
        <v>168</v>
      </c>
      <c r="E113" s="6">
        <v>18147733.550000001</v>
      </c>
      <c r="F113" s="6">
        <v>424450</v>
      </c>
      <c r="G113" s="6">
        <v>113850.63</v>
      </c>
      <c r="H113" s="6">
        <v>0</v>
      </c>
      <c r="I113" s="6">
        <v>13506.86</v>
      </c>
      <c r="J113" s="6">
        <v>20172269.760000002</v>
      </c>
      <c r="K113" s="6">
        <v>0</v>
      </c>
      <c r="L113" s="6">
        <v>11406973</v>
      </c>
      <c r="M113" s="6">
        <v>11218860.18</v>
      </c>
      <c r="N113" s="6">
        <v>5840483.96</v>
      </c>
      <c r="O113" s="6">
        <v>4111912.49</v>
      </c>
      <c r="P113" s="6">
        <v>3130312.21</v>
      </c>
      <c r="Q113" s="6">
        <v>18000</v>
      </c>
    </row>
    <row r="114" spans="1:17" x14ac:dyDescent="0.25">
      <c r="A114" s="77"/>
      <c r="B114" s="6" t="s">
        <v>169</v>
      </c>
      <c r="E114" s="6">
        <v>13990870.120000001</v>
      </c>
      <c r="F114" s="6">
        <v>141278.6</v>
      </c>
      <c r="G114" s="6">
        <v>112246.23</v>
      </c>
      <c r="H114" s="6">
        <v>121200</v>
      </c>
      <c r="I114" s="6">
        <v>328252.76</v>
      </c>
      <c r="J114" s="6">
        <v>13159390.34</v>
      </c>
      <c r="K114" s="6">
        <v>4122124.56</v>
      </c>
      <c r="L114" s="6">
        <v>5354747</v>
      </c>
      <c r="M114" s="6">
        <v>6594783.8399999999</v>
      </c>
      <c r="N114" s="6">
        <v>4222696.4400000004</v>
      </c>
      <c r="O114" s="6">
        <v>2975919.93</v>
      </c>
      <c r="P114" s="6">
        <v>720935.25</v>
      </c>
      <c r="Q114" s="6">
        <v>18000</v>
      </c>
    </row>
    <row r="115" spans="1:17" x14ac:dyDescent="0.25">
      <c r="A115" s="77"/>
      <c r="B115" s="6" t="s">
        <v>138</v>
      </c>
      <c r="E115" s="6">
        <v>21425353.109999999</v>
      </c>
      <c r="F115" s="6">
        <v>308174</v>
      </c>
      <c r="G115" s="6">
        <v>217390.39</v>
      </c>
      <c r="H115" s="6">
        <v>2398695</v>
      </c>
      <c r="I115" s="6">
        <v>219500</v>
      </c>
      <c r="J115" s="6">
        <v>27527974</v>
      </c>
      <c r="K115" s="6">
        <v>4713100</v>
      </c>
      <c r="L115" s="6">
        <v>12817742</v>
      </c>
      <c r="M115" s="6">
        <v>12847044</v>
      </c>
      <c r="N115" s="6">
        <v>8973080.8200000003</v>
      </c>
      <c r="O115" s="6">
        <v>9495507.9299999997</v>
      </c>
      <c r="P115" s="6">
        <v>3737115.4</v>
      </c>
      <c r="Q115" s="6">
        <v>0</v>
      </c>
    </row>
    <row r="116" spans="1:17" x14ac:dyDescent="0.25">
      <c r="A116" s="77"/>
      <c r="B116" s="6" t="s">
        <v>170</v>
      </c>
      <c r="E116" s="6">
        <v>16469677.130000001</v>
      </c>
      <c r="F116" s="6">
        <v>146690</v>
      </c>
      <c r="G116" s="6">
        <v>195001.17</v>
      </c>
      <c r="H116" s="6">
        <v>0</v>
      </c>
      <c r="I116" s="6">
        <v>130</v>
      </c>
      <c r="J116" s="6">
        <v>16235965</v>
      </c>
      <c r="K116" s="6">
        <v>0</v>
      </c>
      <c r="L116" s="6">
        <v>8163170</v>
      </c>
      <c r="M116" s="6">
        <v>10989164</v>
      </c>
      <c r="N116" s="6">
        <v>6494911.1600000001</v>
      </c>
      <c r="O116" s="6">
        <v>1400200</v>
      </c>
      <c r="P116" s="6">
        <v>2185435.25</v>
      </c>
      <c r="Q116" s="6">
        <v>0</v>
      </c>
    </row>
    <row r="117" spans="1:17" s="47" customFormat="1" x14ac:dyDescent="0.25">
      <c r="A117" s="27"/>
      <c r="B117" s="27" t="s">
        <v>58</v>
      </c>
      <c r="E117" s="47">
        <v>129662720.77000001</v>
      </c>
      <c r="F117" s="47">
        <v>297104.40000000002</v>
      </c>
      <c r="G117" s="47">
        <v>990240.27</v>
      </c>
      <c r="H117" s="47">
        <v>464827</v>
      </c>
      <c r="I117" s="47">
        <v>877999.62000000011</v>
      </c>
      <c r="J117" s="47">
        <v>148126316</v>
      </c>
      <c r="K117" s="47">
        <v>12430733</v>
      </c>
      <c r="L117" s="47">
        <v>68410900.469999999</v>
      </c>
      <c r="M117" s="47">
        <v>64709128.359999999</v>
      </c>
      <c r="N117" s="47">
        <v>51516985.049999997</v>
      </c>
      <c r="O117" s="47">
        <v>51431065.669999994</v>
      </c>
      <c r="P117" s="47">
        <v>17709409.350000001</v>
      </c>
      <c r="Q117" s="47">
        <v>2296098.08</v>
      </c>
    </row>
    <row r="118" spans="1:17" x14ac:dyDescent="0.25">
      <c r="A118" s="77"/>
      <c r="B118" s="6" t="s">
        <v>58</v>
      </c>
      <c r="E118" s="6">
        <v>19392001.720000003</v>
      </c>
      <c r="F118" s="6">
        <v>31713</v>
      </c>
      <c r="G118" s="6">
        <v>103849.16</v>
      </c>
      <c r="H118" s="6">
        <v>0</v>
      </c>
      <c r="I118" s="6">
        <v>2840</v>
      </c>
      <c r="J118" s="6">
        <v>19130280</v>
      </c>
      <c r="K118" s="6">
        <v>1494190</v>
      </c>
      <c r="L118" s="6">
        <v>9606052.1999999993</v>
      </c>
      <c r="M118" s="6">
        <v>8979006.3599999994</v>
      </c>
      <c r="N118" s="6">
        <v>6198837.9100000001</v>
      </c>
      <c r="O118" s="6">
        <v>7822529</v>
      </c>
      <c r="P118" s="6">
        <v>1982721.5</v>
      </c>
      <c r="Q118" s="6">
        <v>0</v>
      </c>
    </row>
    <row r="119" spans="1:17" x14ac:dyDescent="0.25">
      <c r="A119" s="77"/>
      <c r="B119" s="6" t="s">
        <v>193</v>
      </c>
      <c r="E119" s="6">
        <v>17090780.949999999</v>
      </c>
      <c r="F119" s="6">
        <v>11139.8</v>
      </c>
      <c r="G119" s="6">
        <v>93476.36</v>
      </c>
      <c r="H119" s="6">
        <v>166980</v>
      </c>
      <c r="I119" s="6">
        <v>271130.59000000003</v>
      </c>
      <c r="J119" s="6">
        <v>21600846</v>
      </c>
      <c r="K119" s="6">
        <v>0</v>
      </c>
      <c r="L119" s="6">
        <v>9555781</v>
      </c>
      <c r="M119" s="6">
        <v>9259575</v>
      </c>
      <c r="N119" s="6">
        <v>10617234.939999999</v>
      </c>
      <c r="O119" s="6">
        <v>13813602.6</v>
      </c>
      <c r="P119" s="6">
        <v>50000</v>
      </c>
      <c r="Q119" s="6">
        <v>0</v>
      </c>
    </row>
    <row r="120" spans="1:17" x14ac:dyDescent="0.25">
      <c r="B120" s="6" t="s">
        <v>192</v>
      </c>
      <c r="E120" s="6">
        <v>15514992.129999999</v>
      </c>
      <c r="F120" s="6">
        <v>36412</v>
      </c>
      <c r="G120" s="6">
        <v>114814.34</v>
      </c>
      <c r="H120" s="6">
        <v>0</v>
      </c>
      <c r="I120" s="6">
        <v>400</v>
      </c>
      <c r="J120" s="6">
        <v>16156410</v>
      </c>
      <c r="K120" s="6">
        <v>3929865</v>
      </c>
      <c r="L120" s="6">
        <v>6523359</v>
      </c>
      <c r="M120" s="6">
        <v>9559814</v>
      </c>
      <c r="N120" s="6">
        <v>5962692.3499999996</v>
      </c>
      <c r="O120" s="6">
        <v>3202901.52</v>
      </c>
      <c r="P120" s="6">
        <v>2934356.75</v>
      </c>
      <c r="Q120" s="6">
        <v>0</v>
      </c>
    </row>
    <row r="121" spans="1:17" x14ac:dyDescent="0.25">
      <c r="B121" s="6" t="s">
        <v>190</v>
      </c>
      <c r="E121" s="6">
        <v>21009191.309999999</v>
      </c>
      <c r="F121" s="6">
        <v>56489</v>
      </c>
      <c r="G121" s="6">
        <v>0</v>
      </c>
      <c r="H121" s="6">
        <v>0</v>
      </c>
      <c r="I121" s="6">
        <v>547859.03</v>
      </c>
      <c r="J121" s="6">
        <v>24217389</v>
      </c>
      <c r="K121" s="6">
        <v>0</v>
      </c>
      <c r="L121" s="6">
        <v>11424474</v>
      </c>
      <c r="M121" s="6">
        <v>9212940</v>
      </c>
      <c r="N121" s="6">
        <v>6649009.25</v>
      </c>
      <c r="O121" s="6">
        <v>10776100</v>
      </c>
      <c r="P121" s="6">
        <v>5472307.0099999998</v>
      </c>
      <c r="Q121" s="6">
        <v>2296098.08</v>
      </c>
    </row>
    <row r="122" spans="1:17" x14ac:dyDescent="0.25">
      <c r="B122" s="6" t="s">
        <v>191</v>
      </c>
      <c r="E122" s="6">
        <v>21471154.98</v>
      </c>
      <c r="F122" s="6">
        <v>92347.8</v>
      </c>
      <c r="G122" s="6">
        <v>362844.03</v>
      </c>
      <c r="H122" s="6">
        <v>0</v>
      </c>
      <c r="I122" s="6">
        <v>6400</v>
      </c>
      <c r="J122" s="6">
        <v>26059894</v>
      </c>
      <c r="K122" s="6">
        <v>3920000</v>
      </c>
      <c r="L122" s="6">
        <v>11939284</v>
      </c>
      <c r="M122" s="6">
        <v>10166752</v>
      </c>
      <c r="N122" s="6">
        <v>5624759.04</v>
      </c>
      <c r="O122" s="6">
        <v>7256810</v>
      </c>
      <c r="P122" s="6">
        <v>4006935.25</v>
      </c>
      <c r="Q122" s="6">
        <v>0</v>
      </c>
    </row>
    <row r="123" spans="1:17" x14ac:dyDescent="0.25">
      <c r="B123" s="6" t="s">
        <v>194</v>
      </c>
      <c r="E123" s="6">
        <v>15419994.83</v>
      </c>
      <c r="F123" s="6">
        <v>38087.4</v>
      </c>
      <c r="G123" s="6">
        <v>164505.95000000001</v>
      </c>
      <c r="H123" s="6">
        <v>297847</v>
      </c>
      <c r="I123" s="6">
        <v>49100</v>
      </c>
      <c r="J123" s="6">
        <v>18327921</v>
      </c>
      <c r="K123" s="6">
        <v>2656778</v>
      </c>
      <c r="L123" s="6">
        <v>8325564.2699999996</v>
      </c>
      <c r="M123" s="6">
        <v>8030007</v>
      </c>
      <c r="N123" s="6">
        <v>8222305.3499999996</v>
      </c>
      <c r="O123" s="6">
        <v>5430422.5499999998</v>
      </c>
      <c r="P123" s="6">
        <v>55000</v>
      </c>
      <c r="Q123" s="6">
        <v>0</v>
      </c>
    </row>
    <row r="124" spans="1:17" x14ac:dyDescent="0.25">
      <c r="B124" s="6" t="s">
        <v>171</v>
      </c>
      <c r="E124" s="6">
        <v>19764604.850000001</v>
      </c>
      <c r="F124" s="6">
        <v>30915.4</v>
      </c>
      <c r="G124" s="6">
        <v>150750.43</v>
      </c>
      <c r="H124" s="6">
        <v>0</v>
      </c>
      <c r="I124" s="6">
        <v>270</v>
      </c>
      <c r="J124" s="6">
        <v>22633576</v>
      </c>
      <c r="K124" s="6">
        <v>429900</v>
      </c>
      <c r="L124" s="6">
        <v>11036386</v>
      </c>
      <c r="M124" s="6">
        <v>9501034</v>
      </c>
      <c r="N124" s="6">
        <v>8242146.21</v>
      </c>
      <c r="O124" s="6">
        <v>3128700</v>
      </c>
      <c r="P124" s="6">
        <v>3208088.84</v>
      </c>
      <c r="Q124" s="6">
        <v>0</v>
      </c>
    </row>
    <row r="125" spans="1:17" s="47" customFormat="1" x14ac:dyDescent="0.25">
      <c r="B125" s="47" t="s">
        <v>59</v>
      </c>
      <c r="E125" s="47">
        <v>92646055.030000001</v>
      </c>
      <c r="F125" s="47">
        <v>464617.72</v>
      </c>
      <c r="G125" s="47">
        <v>760510.07000000007</v>
      </c>
      <c r="H125" s="47">
        <v>1222342</v>
      </c>
      <c r="I125" s="47">
        <v>131900</v>
      </c>
      <c r="J125" s="47">
        <v>88793770.25999999</v>
      </c>
      <c r="K125" s="47">
        <v>13001700</v>
      </c>
      <c r="L125" s="47">
        <v>43260098.5</v>
      </c>
      <c r="M125" s="47">
        <v>35847598.039999999</v>
      </c>
      <c r="N125" s="47">
        <v>25427665.849999998</v>
      </c>
      <c r="O125" s="47">
        <v>20327449.329999998</v>
      </c>
      <c r="P125" s="47">
        <v>12290715.51</v>
      </c>
      <c r="Q125" s="47">
        <v>224000</v>
      </c>
    </row>
    <row r="126" spans="1:17" x14ac:dyDescent="0.25">
      <c r="B126" s="6" t="s">
        <v>59</v>
      </c>
      <c r="E126" s="6">
        <v>19796854.799999997</v>
      </c>
      <c r="F126" s="6">
        <v>14693.4</v>
      </c>
      <c r="G126" s="6">
        <v>133048.78</v>
      </c>
      <c r="H126" s="6">
        <v>0</v>
      </c>
      <c r="I126" s="6">
        <v>815</v>
      </c>
      <c r="J126" s="6">
        <v>20734618</v>
      </c>
      <c r="K126" s="6">
        <v>8052700</v>
      </c>
      <c r="L126" s="6">
        <v>10060401</v>
      </c>
      <c r="M126" s="6">
        <v>9020404.0399999991</v>
      </c>
      <c r="N126" s="6">
        <v>5437757.1699999999</v>
      </c>
      <c r="O126" s="6">
        <v>5330789.33</v>
      </c>
      <c r="P126" s="6">
        <v>3040023.54</v>
      </c>
      <c r="Q126" s="6">
        <v>20000</v>
      </c>
    </row>
    <row r="127" spans="1:17" x14ac:dyDescent="0.25">
      <c r="B127" s="6" t="s">
        <v>195</v>
      </c>
      <c r="E127" s="6">
        <v>23334005.75</v>
      </c>
      <c r="F127" s="6">
        <v>201542.12</v>
      </c>
      <c r="G127" s="6">
        <v>266845.73</v>
      </c>
      <c r="H127" s="6">
        <v>0</v>
      </c>
      <c r="I127" s="6">
        <v>3100</v>
      </c>
      <c r="J127" s="6">
        <v>22851903.41</v>
      </c>
      <c r="K127" s="6">
        <v>4949000</v>
      </c>
      <c r="L127" s="6">
        <v>12001515</v>
      </c>
      <c r="M127" s="6">
        <v>9728837</v>
      </c>
      <c r="N127" s="6">
        <v>6840362</v>
      </c>
      <c r="O127" s="6">
        <v>6580540</v>
      </c>
      <c r="P127" s="6">
        <v>2456000</v>
      </c>
      <c r="Q127" s="6">
        <v>0</v>
      </c>
    </row>
    <row r="128" spans="1:17" x14ac:dyDescent="0.25">
      <c r="B128" s="6" t="s">
        <v>197</v>
      </c>
      <c r="E128" s="6">
        <v>15074299.810000001</v>
      </c>
      <c r="F128" s="6">
        <v>124158</v>
      </c>
      <c r="G128" s="6">
        <v>100295.31</v>
      </c>
      <c r="H128" s="6">
        <v>0</v>
      </c>
      <c r="I128" s="6">
        <v>107465</v>
      </c>
      <c r="J128" s="6">
        <v>10896932</v>
      </c>
      <c r="K128" s="6">
        <v>0</v>
      </c>
      <c r="L128" s="6">
        <v>5877012</v>
      </c>
      <c r="M128" s="6">
        <v>6362820</v>
      </c>
      <c r="N128" s="6">
        <v>3526768.7</v>
      </c>
      <c r="O128" s="6">
        <v>2879370</v>
      </c>
      <c r="P128" s="6">
        <v>1896446.59</v>
      </c>
      <c r="Q128" s="6">
        <v>0</v>
      </c>
    </row>
    <row r="129" spans="2:17" x14ac:dyDescent="0.25">
      <c r="B129" s="6" t="s">
        <v>196</v>
      </c>
      <c r="E129" s="6">
        <v>34440894.670000002</v>
      </c>
      <c r="F129" s="6">
        <v>124224.2</v>
      </c>
      <c r="G129" s="6">
        <v>260320.25</v>
      </c>
      <c r="H129" s="6">
        <v>1222342</v>
      </c>
      <c r="I129" s="6">
        <v>20520</v>
      </c>
      <c r="J129" s="6">
        <v>34310316.850000001</v>
      </c>
      <c r="K129" s="6">
        <v>0</v>
      </c>
      <c r="L129" s="6">
        <v>15321170.5</v>
      </c>
      <c r="M129" s="6">
        <v>10735537</v>
      </c>
      <c r="N129" s="6">
        <v>9622777.9800000004</v>
      </c>
      <c r="O129" s="6">
        <v>5536750</v>
      </c>
      <c r="P129" s="6">
        <v>4898245.38</v>
      </c>
      <c r="Q129" s="6">
        <v>204000</v>
      </c>
    </row>
    <row r="130" spans="2:17" s="47" customFormat="1" x14ac:dyDescent="0.25">
      <c r="B130" s="47" t="s">
        <v>60</v>
      </c>
      <c r="E130" s="47">
        <v>27101934.699999999</v>
      </c>
      <c r="F130" s="47">
        <v>21666.2</v>
      </c>
      <c r="G130" s="47">
        <v>77256.72</v>
      </c>
      <c r="H130" s="47">
        <v>0</v>
      </c>
      <c r="I130" s="47">
        <v>56190</v>
      </c>
      <c r="J130" s="47">
        <v>51032863</v>
      </c>
      <c r="K130" s="47">
        <v>0</v>
      </c>
      <c r="L130" s="47">
        <v>15635512</v>
      </c>
      <c r="M130" s="47">
        <v>13735452</v>
      </c>
      <c r="N130" s="47">
        <v>12126026</v>
      </c>
      <c r="O130" s="47">
        <v>15526000</v>
      </c>
      <c r="P130" s="47">
        <v>4080114.25</v>
      </c>
      <c r="Q130" s="47">
        <v>18000</v>
      </c>
    </row>
    <row r="131" spans="2:17" x14ac:dyDescent="0.25">
      <c r="B131" s="6" t="s">
        <v>60</v>
      </c>
      <c r="E131" s="6">
        <v>27101934.699999999</v>
      </c>
      <c r="F131" s="6">
        <v>21666.2</v>
      </c>
      <c r="G131" s="6">
        <v>77256.72</v>
      </c>
      <c r="H131" s="6">
        <v>0</v>
      </c>
      <c r="I131" s="6">
        <v>56190</v>
      </c>
      <c r="J131" s="6">
        <v>51032863</v>
      </c>
      <c r="K131" s="6">
        <v>0</v>
      </c>
      <c r="L131" s="6">
        <v>15635512</v>
      </c>
      <c r="M131" s="6">
        <v>13735452</v>
      </c>
      <c r="N131" s="6">
        <v>12126026</v>
      </c>
      <c r="O131" s="6">
        <v>15526000</v>
      </c>
      <c r="P131" s="6">
        <v>4080114.25</v>
      </c>
      <c r="Q131" s="6">
        <v>18000</v>
      </c>
    </row>
    <row r="132" spans="2:17" s="47" customFormat="1" x14ac:dyDescent="0.25">
      <c r="B132" s="47" t="s">
        <v>61</v>
      </c>
      <c r="E132" s="47">
        <v>42919673.030000001</v>
      </c>
      <c r="F132" s="47">
        <v>815694.4</v>
      </c>
      <c r="G132" s="47">
        <v>588115.65</v>
      </c>
      <c r="H132" s="47">
        <v>0</v>
      </c>
      <c r="I132" s="47">
        <v>188500</v>
      </c>
      <c r="J132" s="47">
        <v>48181447</v>
      </c>
      <c r="K132" s="47">
        <v>2411405.4</v>
      </c>
      <c r="L132" s="47">
        <v>24482639</v>
      </c>
      <c r="M132" s="47">
        <v>20865978</v>
      </c>
      <c r="N132" s="47">
        <v>14874151.010000002</v>
      </c>
      <c r="O132" s="47">
        <v>19838985.789999999</v>
      </c>
      <c r="P132" s="47">
        <v>6122491.7799999993</v>
      </c>
      <c r="Q132" s="47">
        <v>81300</v>
      </c>
    </row>
    <row r="133" spans="2:17" x14ac:dyDescent="0.25">
      <c r="B133" s="6" t="s">
        <v>198</v>
      </c>
      <c r="E133" s="6">
        <v>15881178.42</v>
      </c>
      <c r="F133" s="6">
        <v>123057.4</v>
      </c>
      <c r="G133" s="6">
        <v>177804.41</v>
      </c>
      <c r="H133" s="6">
        <v>0</v>
      </c>
      <c r="I133" s="6">
        <v>28100</v>
      </c>
      <c r="J133" s="6">
        <v>11840972</v>
      </c>
      <c r="K133" s="6">
        <v>0</v>
      </c>
      <c r="L133" s="6">
        <v>18832035</v>
      </c>
      <c r="M133" s="6">
        <v>13637722</v>
      </c>
      <c r="N133" s="6">
        <v>11056757.720000001</v>
      </c>
      <c r="O133" s="6">
        <v>14408115.789999999</v>
      </c>
      <c r="P133" s="6">
        <v>4249843.84</v>
      </c>
      <c r="Q133" s="6">
        <v>63300</v>
      </c>
    </row>
    <row r="134" spans="2:17" x14ac:dyDescent="0.25">
      <c r="B134" s="6" t="s">
        <v>199</v>
      </c>
      <c r="E134" s="6">
        <v>27038494.609999999</v>
      </c>
      <c r="F134" s="6">
        <v>692637</v>
      </c>
      <c r="G134" s="6">
        <v>410311.24</v>
      </c>
      <c r="H134" s="6">
        <v>0</v>
      </c>
      <c r="I134" s="6">
        <v>160400</v>
      </c>
      <c r="J134" s="6">
        <v>36340475</v>
      </c>
      <c r="K134" s="6">
        <v>2411405.4</v>
      </c>
      <c r="L134" s="6">
        <v>5650604</v>
      </c>
      <c r="M134" s="6">
        <v>7228256</v>
      </c>
      <c r="N134" s="6">
        <v>3817393.29</v>
      </c>
      <c r="O134" s="6">
        <v>5430870</v>
      </c>
      <c r="P134" s="6">
        <v>1872647.94</v>
      </c>
      <c r="Q134" s="6">
        <v>18000</v>
      </c>
    </row>
  </sheetData>
  <mergeCells count="12">
    <mergeCell ref="A13:D13"/>
    <mergeCell ref="L6:Q6"/>
    <mergeCell ref="L7:Q7"/>
    <mergeCell ref="R10:S10"/>
    <mergeCell ref="R8:S8"/>
    <mergeCell ref="R9:S9"/>
    <mergeCell ref="E6:K6"/>
    <mergeCell ref="E7:K7"/>
    <mergeCell ref="A8:D8"/>
    <mergeCell ref="A9:D9"/>
    <mergeCell ref="A10:D10"/>
    <mergeCell ref="R7:S7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V54"/>
  <sheetViews>
    <sheetView showGridLines="0" zoomScaleNormal="100" workbookViewId="0">
      <selection activeCell="I19" sqref="I19"/>
    </sheetView>
  </sheetViews>
  <sheetFormatPr defaultRowHeight="15.75" x14ac:dyDescent="0.25"/>
  <cols>
    <col min="1" max="1" width="1.140625" style="6" customWidth="1"/>
    <col min="2" max="2" width="5.7109375" style="6" customWidth="1"/>
    <col min="3" max="3" width="4.42578125" style="6" bestFit="1" customWidth="1"/>
    <col min="4" max="4" width="1.5703125" style="6" customWidth="1"/>
    <col min="5" max="5" width="9" style="6" customWidth="1"/>
    <col min="6" max="6" width="11.42578125" style="6" bestFit="1" customWidth="1"/>
    <col min="7" max="7" width="7.7109375" style="6" customWidth="1"/>
    <col min="8" max="8" width="11.140625" style="6" bestFit="1" customWidth="1"/>
    <col min="9" max="9" width="10.140625" style="6" customWidth="1"/>
    <col min="10" max="10" width="8.5703125" style="6" customWidth="1"/>
    <col min="11" max="11" width="7.7109375" style="6" customWidth="1"/>
    <col min="12" max="13" width="9" style="6" customWidth="1"/>
    <col min="14" max="16" width="8.7109375" style="6" customWidth="1"/>
    <col min="17" max="17" width="8.140625" style="6" customWidth="1"/>
    <col min="18" max="18" width="0.7109375" style="6" customWidth="1"/>
    <col min="19" max="19" width="12.140625" style="6" customWidth="1"/>
    <col min="20" max="20" width="2.28515625" style="6" customWidth="1"/>
    <col min="21" max="21" width="4.85546875" style="6" customWidth="1"/>
    <col min="22" max="16384" width="9.140625" style="6"/>
  </cols>
  <sheetData>
    <row r="1" spans="1:22" s="1" customFormat="1" ht="15.75" customHeight="1" x14ac:dyDescent="0.3">
      <c r="B1" s="2" t="s">
        <v>3</v>
      </c>
      <c r="C1" s="3">
        <v>19.3</v>
      </c>
      <c r="D1" s="2" t="s">
        <v>159</v>
      </c>
      <c r="V1" s="5"/>
    </row>
    <row r="2" spans="1:22" s="32" customFormat="1" ht="15.75" customHeight="1" x14ac:dyDescent="0.3">
      <c r="B2" s="1" t="s">
        <v>25</v>
      </c>
      <c r="C2" s="3">
        <v>19.3</v>
      </c>
      <c r="D2" s="4" t="s">
        <v>26</v>
      </c>
      <c r="V2" s="1"/>
    </row>
    <row r="3" spans="1:22" s="32" customFormat="1" ht="15.75" customHeight="1" x14ac:dyDescent="0.3">
      <c r="B3" s="1"/>
      <c r="C3" s="3"/>
      <c r="D3" s="4" t="s">
        <v>160</v>
      </c>
    </row>
    <row r="4" spans="1:22" s="32" customFormat="1" ht="15.75" customHeight="1" x14ac:dyDescent="0.3">
      <c r="B4" s="1"/>
      <c r="C4" s="3"/>
      <c r="D4" s="4"/>
      <c r="S4" s="83" t="s">
        <v>214</v>
      </c>
    </row>
    <row r="5" spans="1:22" ht="6" customHeight="1" x14ac:dyDescent="0.25">
      <c r="V5" s="25"/>
    </row>
    <row r="6" spans="1:22" x14ac:dyDescent="0.25">
      <c r="A6" s="18"/>
      <c r="B6" s="18"/>
      <c r="C6" s="18"/>
      <c r="D6" s="79"/>
      <c r="E6" s="110" t="s">
        <v>14</v>
      </c>
      <c r="F6" s="111"/>
      <c r="G6" s="111"/>
      <c r="H6" s="111"/>
      <c r="I6" s="111"/>
      <c r="J6" s="111"/>
      <c r="K6" s="112"/>
      <c r="L6" s="113" t="s">
        <v>15</v>
      </c>
      <c r="M6" s="114"/>
      <c r="N6" s="114"/>
      <c r="O6" s="114"/>
      <c r="P6" s="114"/>
      <c r="Q6" s="114"/>
      <c r="R6" s="19" t="s">
        <v>23</v>
      </c>
      <c r="S6" s="20"/>
    </row>
    <row r="7" spans="1:22" ht="21.75" customHeight="1" x14ac:dyDescent="0.25">
      <c r="E7" s="119" t="s">
        <v>9</v>
      </c>
      <c r="F7" s="120"/>
      <c r="G7" s="120"/>
      <c r="H7" s="120"/>
      <c r="I7" s="120"/>
      <c r="J7" s="120"/>
      <c r="K7" s="121"/>
      <c r="L7" s="115" t="s">
        <v>16</v>
      </c>
      <c r="M7" s="116"/>
      <c r="N7" s="116"/>
      <c r="O7" s="116"/>
      <c r="P7" s="116"/>
      <c r="Q7" s="117"/>
      <c r="R7" s="118" t="s">
        <v>39</v>
      </c>
      <c r="S7" s="124"/>
    </row>
    <row r="8" spans="1:22" x14ac:dyDescent="0.25">
      <c r="A8" s="122" t="s">
        <v>37</v>
      </c>
      <c r="B8" s="122"/>
      <c r="C8" s="122"/>
      <c r="D8" s="123"/>
      <c r="E8" s="15"/>
      <c r="F8" s="15" t="s">
        <v>19</v>
      </c>
      <c r="G8" s="15"/>
      <c r="H8" s="15"/>
      <c r="I8" s="15"/>
      <c r="K8" s="16"/>
      <c r="L8" s="17"/>
      <c r="M8" s="17"/>
      <c r="N8" s="17"/>
      <c r="O8" s="17"/>
      <c r="P8" s="17"/>
      <c r="Q8" s="17"/>
      <c r="R8" s="118" t="s">
        <v>38</v>
      </c>
      <c r="S8" s="102"/>
      <c r="T8" s="50"/>
    </row>
    <row r="9" spans="1:22" x14ac:dyDescent="0.25">
      <c r="A9" s="122" t="s">
        <v>35</v>
      </c>
      <c r="B9" s="122"/>
      <c r="C9" s="122"/>
      <c r="D9" s="123"/>
      <c r="E9" s="15" t="s">
        <v>6</v>
      </c>
      <c r="F9" s="15" t="s">
        <v>31</v>
      </c>
      <c r="G9" s="15"/>
      <c r="H9" s="15" t="s">
        <v>8</v>
      </c>
      <c r="I9" s="15"/>
      <c r="J9" s="17"/>
      <c r="K9" s="15"/>
      <c r="L9" s="17"/>
      <c r="M9" s="17"/>
      <c r="N9" s="17"/>
      <c r="O9" s="17"/>
      <c r="P9" s="17"/>
      <c r="Q9" s="17"/>
      <c r="R9" s="118" t="s">
        <v>22</v>
      </c>
      <c r="S9" s="102"/>
      <c r="T9" s="50"/>
    </row>
    <row r="10" spans="1:22" x14ac:dyDescent="0.25">
      <c r="A10" s="122" t="s">
        <v>36</v>
      </c>
      <c r="B10" s="122"/>
      <c r="C10" s="122"/>
      <c r="D10" s="123"/>
      <c r="E10" s="15" t="s">
        <v>18</v>
      </c>
      <c r="F10" s="15" t="s">
        <v>32</v>
      </c>
      <c r="G10" s="15"/>
      <c r="H10" s="14" t="s">
        <v>33</v>
      </c>
      <c r="I10" s="15"/>
      <c r="J10" s="17"/>
      <c r="K10" s="15"/>
      <c r="L10" s="17" t="s">
        <v>24</v>
      </c>
      <c r="M10" s="17"/>
      <c r="N10" s="17"/>
      <c r="O10" s="17"/>
      <c r="P10" s="17"/>
      <c r="Q10" s="17"/>
      <c r="R10" s="118" t="s">
        <v>5</v>
      </c>
      <c r="S10" s="102"/>
      <c r="T10" s="50"/>
    </row>
    <row r="11" spans="1:22" x14ac:dyDescent="0.25">
      <c r="A11" s="38"/>
      <c r="B11" s="38"/>
      <c r="C11" s="38"/>
      <c r="D11" s="39"/>
      <c r="E11" s="15" t="s">
        <v>21</v>
      </c>
      <c r="F11" s="38" t="s">
        <v>46</v>
      </c>
      <c r="G11" s="15" t="s">
        <v>7</v>
      </c>
      <c r="H11" s="38" t="s">
        <v>47</v>
      </c>
      <c r="I11" s="15" t="s">
        <v>20</v>
      </c>
      <c r="J11" s="17" t="s">
        <v>12</v>
      </c>
      <c r="K11" s="15" t="s">
        <v>4</v>
      </c>
      <c r="L11" s="17" t="s">
        <v>17</v>
      </c>
      <c r="M11" s="17" t="s">
        <v>27</v>
      </c>
      <c r="N11" s="17" t="s">
        <v>28</v>
      </c>
      <c r="O11" s="17" t="s">
        <v>29</v>
      </c>
      <c r="P11" s="17" t="s">
        <v>30</v>
      </c>
      <c r="Q11" s="17" t="s">
        <v>34</v>
      </c>
      <c r="R11" s="36"/>
      <c r="S11" s="37"/>
      <c r="T11" s="50"/>
    </row>
    <row r="12" spans="1:22" x14ac:dyDescent="0.25">
      <c r="A12" s="10"/>
      <c r="B12" s="10"/>
      <c r="C12" s="10"/>
      <c r="D12" s="11"/>
      <c r="E12" s="76" t="s">
        <v>21</v>
      </c>
      <c r="F12" s="76" t="s">
        <v>45</v>
      </c>
      <c r="G12" s="76" t="s">
        <v>10</v>
      </c>
      <c r="H12" s="76" t="s">
        <v>44</v>
      </c>
      <c r="I12" s="76" t="s">
        <v>11</v>
      </c>
      <c r="J12" s="35" t="s">
        <v>13</v>
      </c>
      <c r="K12" s="76" t="s">
        <v>2</v>
      </c>
      <c r="L12" s="35" t="s">
        <v>43</v>
      </c>
      <c r="M12" s="35" t="s">
        <v>40</v>
      </c>
      <c r="N12" s="35" t="s">
        <v>41</v>
      </c>
      <c r="O12" s="35" t="s">
        <v>42</v>
      </c>
      <c r="P12" s="35" t="s">
        <v>13</v>
      </c>
      <c r="Q12" s="76" t="s">
        <v>2</v>
      </c>
      <c r="R12" s="23"/>
      <c r="S12" s="24"/>
    </row>
    <row r="13" spans="1:22" ht="3" customHeight="1" x14ac:dyDescent="0.25">
      <c r="A13" s="103" t="s">
        <v>23</v>
      </c>
      <c r="B13" s="103"/>
      <c r="C13" s="103"/>
      <c r="D13" s="104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21"/>
      <c r="S13" s="22"/>
    </row>
    <row r="14" spans="1:22" x14ac:dyDescent="0.25">
      <c r="A14" s="28"/>
      <c r="B14" s="80" t="s">
        <v>96</v>
      </c>
      <c r="C14" s="33"/>
      <c r="D14" s="34"/>
      <c r="E14" s="78">
        <f>E37/1000</f>
        <v>14400.01095</v>
      </c>
      <c r="F14" s="78">
        <f t="shared" ref="F14:Q14" si="0">F37/1000</f>
        <v>7.7661000000000007</v>
      </c>
      <c r="G14" s="78">
        <f t="shared" si="0"/>
        <v>244.66104000000001</v>
      </c>
      <c r="H14" s="78">
        <f t="shared" si="0"/>
        <v>687.56500000000005</v>
      </c>
      <c r="I14" s="78">
        <f t="shared" si="0"/>
        <v>7.4</v>
      </c>
      <c r="J14" s="78">
        <f t="shared" si="0"/>
        <v>13880.651</v>
      </c>
      <c r="K14" s="78">
        <f t="shared" si="0"/>
        <v>745</v>
      </c>
      <c r="L14" s="78">
        <f t="shared" si="0"/>
        <v>2827.2150000000001</v>
      </c>
      <c r="M14" s="78">
        <f t="shared" si="0"/>
        <v>9107.3160000000007</v>
      </c>
      <c r="N14" s="78">
        <f t="shared" si="0"/>
        <v>6569.7199600000004</v>
      </c>
      <c r="O14" s="78">
        <f t="shared" si="0"/>
        <v>4638.8999999999996</v>
      </c>
      <c r="P14" s="78">
        <f t="shared" si="0"/>
        <v>3546.93525</v>
      </c>
      <c r="Q14" s="78">
        <f t="shared" si="0"/>
        <v>0</v>
      </c>
      <c r="R14" s="13"/>
      <c r="S14" s="13" t="s">
        <v>110</v>
      </c>
    </row>
    <row r="15" spans="1:22" x14ac:dyDescent="0.25">
      <c r="A15" s="77" t="s">
        <v>51</v>
      </c>
      <c r="B15" s="80"/>
      <c r="C15" s="33"/>
      <c r="D15" s="34"/>
      <c r="E15" s="78">
        <f t="shared" ref="E15:Q15" si="1">E38/1000</f>
        <v>121708.14806000001</v>
      </c>
      <c r="F15" s="78">
        <f t="shared" si="1"/>
        <v>1376.3879999999999</v>
      </c>
      <c r="G15" s="78">
        <f t="shared" si="1"/>
        <v>1236.2164499999999</v>
      </c>
      <c r="H15" s="78">
        <f t="shared" si="1"/>
        <v>0</v>
      </c>
      <c r="I15" s="78">
        <f t="shared" si="1"/>
        <v>498.05889000000002</v>
      </c>
      <c r="J15" s="78">
        <f t="shared" si="1"/>
        <v>139988.18162000002</v>
      </c>
      <c r="K15" s="78">
        <f t="shared" si="1"/>
        <v>14477</v>
      </c>
      <c r="L15" s="78">
        <f t="shared" si="1"/>
        <v>58912.646999999997</v>
      </c>
      <c r="M15" s="78">
        <f t="shared" si="1"/>
        <v>57068.262999999999</v>
      </c>
      <c r="N15" s="78">
        <f t="shared" si="1"/>
        <v>31175.849829999999</v>
      </c>
      <c r="O15" s="78">
        <f t="shared" si="1"/>
        <v>49091.598749999997</v>
      </c>
      <c r="P15" s="78">
        <f t="shared" si="1"/>
        <v>17582.4699</v>
      </c>
      <c r="Q15" s="78">
        <f t="shared" si="1"/>
        <v>36</v>
      </c>
      <c r="R15" s="13" t="s">
        <v>111</v>
      </c>
      <c r="S15" s="13"/>
    </row>
    <row r="16" spans="1:22" x14ac:dyDescent="0.25">
      <c r="A16" s="77"/>
      <c r="B16" s="77" t="s">
        <v>51</v>
      </c>
      <c r="C16" s="33"/>
      <c r="D16" s="34"/>
      <c r="E16" s="78">
        <f t="shared" ref="E16:Q16" si="2">E39/1000</f>
        <v>20468.772929999999</v>
      </c>
      <c r="F16" s="78">
        <f t="shared" si="2"/>
        <v>18.352</v>
      </c>
      <c r="G16" s="78">
        <f t="shared" si="2"/>
        <v>169.89404999999999</v>
      </c>
      <c r="H16" s="78">
        <f t="shared" si="2"/>
        <v>0</v>
      </c>
      <c r="I16" s="78">
        <f t="shared" si="2"/>
        <v>29.8</v>
      </c>
      <c r="J16" s="78">
        <f t="shared" si="2"/>
        <v>16230.562</v>
      </c>
      <c r="K16" s="78">
        <f t="shared" si="2"/>
        <v>0</v>
      </c>
      <c r="L16" s="78">
        <f t="shared" si="2"/>
        <v>8267.06</v>
      </c>
      <c r="M16" s="78">
        <f t="shared" si="2"/>
        <v>8761.9459999999999</v>
      </c>
      <c r="N16" s="78">
        <f t="shared" si="2"/>
        <v>4132.6189400000003</v>
      </c>
      <c r="O16" s="78">
        <f t="shared" si="2"/>
        <v>6434.36895</v>
      </c>
      <c r="P16" s="78">
        <f t="shared" si="2"/>
        <v>2323.93525</v>
      </c>
      <c r="Q16" s="78">
        <f t="shared" si="2"/>
        <v>18</v>
      </c>
      <c r="R16" s="13"/>
      <c r="S16" s="13" t="s">
        <v>112</v>
      </c>
    </row>
    <row r="17" spans="1:19" x14ac:dyDescent="0.25">
      <c r="A17" s="77"/>
      <c r="B17" s="77" t="s">
        <v>97</v>
      </c>
      <c r="C17" s="33"/>
      <c r="D17" s="34"/>
      <c r="E17" s="78">
        <f t="shared" ref="E17:Q17" si="3">E40/1000</f>
        <v>29361.287820000001</v>
      </c>
      <c r="F17" s="78">
        <f t="shared" si="3"/>
        <v>338.67320000000001</v>
      </c>
      <c r="G17" s="78">
        <f t="shared" si="3"/>
        <v>335.95134999999999</v>
      </c>
      <c r="H17" s="78">
        <f t="shared" si="3"/>
        <v>0</v>
      </c>
      <c r="I17" s="78">
        <f t="shared" si="3"/>
        <v>34.136000000000003</v>
      </c>
      <c r="J17" s="78">
        <f t="shared" si="3"/>
        <v>37110.271999999997</v>
      </c>
      <c r="K17" s="78">
        <f t="shared" si="3"/>
        <v>9135</v>
      </c>
      <c r="L17" s="78">
        <f t="shared" si="3"/>
        <v>18831.177</v>
      </c>
      <c r="M17" s="78">
        <f t="shared" si="3"/>
        <v>11404.858</v>
      </c>
      <c r="N17" s="78">
        <f t="shared" si="3"/>
        <v>7539.5659800000003</v>
      </c>
      <c r="O17" s="78">
        <f t="shared" si="3"/>
        <v>10658.25</v>
      </c>
      <c r="P17" s="78">
        <f t="shared" si="3"/>
        <v>4259.0801500000007</v>
      </c>
      <c r="Q17" s="78">
        <f t="shared" si="3"/>
        <v>18</v>
      </c>
      <c r="R17" s="13"/>
      <c r="S17" s="13" t="s">
        <v>113</v>
      </c>
    </row>
    <row r="18" spans="1:19" x14ac:dyDescent="0.25">
      <c r="A18" s="77"/>
      <c r="B18" s="77" t="s">
        <v>98</v>
      </c>
      <c r="C18" s="33"/>
      <c r="D18" s="34"/>
      <c r="E18" s="78">
        <f t="shared" ref="E18:Q18" si="4">E41/1000</f>
        <v>13340.606029999999</v>
      </c>
      <c r="F18" s="78">
        <f t="shared" si="4"/>
        <v>21.9148</v>
      </c>
      <c r="G18" s="78">
        <f t="shared" si="4"/>
        <v>78.926210000000012</v>
      </c>
      <c r="H18" s="78">
        <f t="shared" si="4"/>
        <v>0</v>
      </c>
      <c r="I18" s="78">
        <f t="shared" si="4"/>
        <v>86.253</v>
      </c>
      <c r="J18" s="78">
        <f t="shared" si="4"/>
        <v>19396.25</v>
      </c>
      <c r="K18" s="78">
        <f t="shared" si="4"/>
        <v>0</v>
      </c>
      <c r="L18" s="78">
        <f t="shared" si="4"/>
        <v>4909.3879999999999</v>
      </c>
      <c r="M18" s="78">
        <f t="shared" si="4"/>
        <v>8136.41</v>
      </c>
      <c r="N18" s="78">
        <f t="shared" si="4"/>
        <v>4197.1200399999998</v>
      </c>
      <c r="O18" s="78">
        <f t="shared" si="4"/>
        <v>10966.8</v>
      </c>
      <c r="P18" s="78">
        <f t="shared" si="4"/>
        <v>1761.93525</v>
      </c>
      <c r="Q18" s="78">
        <f t="shared" si="4"/>
        <v>0</v>
      </c>
      <c r="R18" s="13"/>
      <c r="S18" s="13" t="s">
        <v>114</v>
      </c>
    </row>
    <row r="19" spans="1:19" x14ac:dyDescent="0.25">
      <c r="A19" s="77"/>
      <c r="B19" s="77" t="s">
        <v>99</v>
      </c>
      <c r="C19" s="33"/>
      <c r="D19" s="34"/>
      <c r="E19" s="78">
        <f t="shared" ref="E19:Q19" si="5">E42/1000</f>
        <v>25514.851549999996</v>
      </c>
      <c r="F19" s="78">
        <f t="shared" si="5"/>
        <v>948.72219999999993</v>
      </c>
      <c r="G19" s="78">
        <f t="shared" si="5"/>
        <v>365.99455</v>
      </c>
      <c r="H19" s="78">
        <f t="shared" si="5"/>
        <v>0</v>
      </c>
      <c r="I19" s="78">
        <f t="shared" si="5"/>
        <v>165.233</v>
      </c>
      <c r="J19" s="78">
        <f t="shared" si="5"/>
        <v>25623.942999999999</v>
      </c>
      <c r="K19" s="78">
        <f t="shared" si="5"/>
        <v>5342</v>
      </c>
      <c r="L19" s="78">
        <f t="shared" si="5"/>
        <v>12371.058999999999</v>
      </c>
      <c r="M19" s="78">
        <f t="shared" si="5"/>
        <v>11932.887000000001</v>
      </c>
      <c r="N19" s="78">
        <f t="shared" si="5"/>
        <v>6651.7458299999998</v>
      </c>
      <c r="O19" s="78">
        <f t="shared" si="5"/>
        <v>11291.668</v>
      </c>
      <c r="P19" s="78">
        <f t="shared" si="5"/>
        <v>3975.93525</v>
      </c>
      <c r="Q19" s="78">
        <f t="shared" si="5"/>
        <v>0</v>
      </c>
      <c r="R19" s="13"/>
      <c r="S19" s="13" t="s">
        <v>115</v>
      </c>
    </row>
    <row r="20" spans="1:19" x14ac:dyDescent="0.25">
      <c r="A20" s="77"/>
      <c r="B20" s="77" t="s">
        <v>100</v>
      </c>
      <c r="C20" s="8"/>
      <c r="D20" s="9"/>
      <c r="E20" s="78">
        <f t="shared" ref="E20:Q20" si="6">E43/1000</f>
        <v>18492.28184</v>
      </c>
      <c r="F20" s="78">
        <f t="shared" si="6"/>
        <v>44.769800000000004</v>
      </c>
      <c r="G20" s="78">
        <f t="shared" si="6"/>
        <v>174.68174999999999</v>
      </c>
      <c r="H20" s="78">
        <f t="shared" si="6"/>
        <v>0</v>
      </c>
      <c r="I20" s="78">
        <f t="shared" si="6"/>
        <v>181.12689</v>
      </c>
      <c r="J20" s="78">
        <f t="shared" si="6"/>
        <v>29210.158119999996</v>
      </c>
      <c r="K20" s="78">
        <f t="shared" si="6"/>
        <v>0</v>
      </c>
      <c r="L20" s="78">
        <f t="shared" si="6"/>
        <v>8912.3649999999998</v>
      </c>
      <c r="M20" s="78">
        <f t="shared" si="6"/>
        <v>9429.8080000000009</v>
      </c>
      <c r="N20" s="78">
        <f t="shared" si="6"/>
        <v>6025.6996600000002</v>
      </c>
      <c r="O20" s="78">
        <f t="shared" si="6"/>
        <v>1868.3</v>
      </c>
      <c r="P20" s="78">
        <f t="shared" si="6"/>
        <v>3260.5839999999998</v>
      </c>
      <c r="Q20" s="78">
        <f t="shared" si="6"/>
        <v>0</v>
      </c>
      <c r="R20" s="13"/>
      <c r="S20" s="13" t="s">
        <v>116</v>
      </c>
    </row>
    <row r="21" spans="1:19" x14ac:dyDescent="0.25">
      <c r="A21" s="77"/>
      <c r="B21" s="77" t="s">
        <v>101</v>
      </c>
      <c r="C21" s="8"/>
      <c r="D21" s="9"/>
      <c r="E21" s="78">
        <f t="shared" ref="E21:Q21" si="7">E44/1000</f>
        <v>14530.347890000001</v>
      </c>
      <c r="F21" s="78">
        <f t="shared" si="7"/>
        <v>3.956</v>
      </c>
      <c r="G21" s="78">
        <f t="shared" si="7"/>
        <v>110.76853999999999</v>
      </c>
      <c r="H21" s="78">
        <f t="shared" si="7"/>
        <v>0</v>
      </c>
      <c r="I21" s="78">
        <f t="shared" si="7"/>
        <v>1.51</v>
      </c>
      <c r="J21" s="78">
        <f t="shared" si="7"/>
        <v>12416.996499999999</v>
      </c>
      <c r="K21" s="78">
        <f t="shared" si="7"/>
        <v>0</v>
      </c>
      <c r="L21" s="78">
        <f t="shared" si="7"/>
        <v>5621.598</v>
      </c>
      <c r="M21" s="78">
        <f t="shared" si="7"/>
        <v>7402.3540000000003</v>
      </c>
      <c r="N21" s="78">
        <f t="shared" si="7"/>
        <v>2629.0993800000001</v>
      </c>
      <c r="O21" s="78">
        <f t="shared" si="7"/>
        <v>7872.2118</v>
      </c>
      <c r="P21" s="78">
        <f t="shared" si="7"/>
        <v>2001</v>
      </c>
      <c r="Q21" s="78">
        <f t="shared" si="7"/>
        <v>0</v>
      </c>
      <c r="R21" s="13"/>
      <c r="S21" s="13" t="s">
        <v>117</v>
      </c>
    </row>
    <row r="22" spans="1:19" x14ac:dyDescent="0.25">
      <c r="A22" s="77" t="s">
        <v>52</v>
      </c>
      <c r="B22" s="77"/>
      <c r="C22" s="8"/>
      <c r="D22" s="9"/>
      <c r="E22" s="78">
        <f t="shared" ref="E22:Q22" si="8">E45/1000</f>
        <v>75122.930400000012</v>
      </c>
      <c r="F22" s="78">
        <f t="shared" si="8"/>
        <v>726.51460000000009</v>
      </c>
      <c r="G22" s="78">
        <f t="shared" si="8"/>
        <v>702.20824000000005</v>
      </c>
      <c r="H22" s="78">
        <f t="shared" si="8"/>
        <v>0</v>
      </c>
      <c r="I22" s="78">
        <f t="shared" si="8"/>
        <v>147.852</v>
      </c>
      <c r="J22" s="78">
        <f t="shared" si="8"/>
        <v>55272.578000000001</v>
      </c>
      <c r="K22" s="78">
        <f t="shared" si="8"/>
        <v>8721</v>
      </c>
      <c r="L22" s="78">
        <f t="shared" si="8"/>
        <v>23885.818210000001</v>
      </c>
      <c r="M22" s="78">
        <f t="shared" si="8"/>
        <v>30391.856250000001</v>
      </c>
      <c r="N22" s="78">
        <f t="shared" si="8"/>
        <v>17770.126399999997</v>
      </c>
      <c r="O22" s="78">
        <f t="shared" si="8"/>
        <v>25556.537899999999</v>
      </c>
      <c r="P22" s="78">
        <f t="shared" si="8"/>
        <v>9704.5606399999997</v>
      </c>
      <c r="Q22" s="78">
        <f t="shared" si="8"/>
        <v>36</v>
      </c>
      <c r="R22" s="13" t="s">
        <v>118</v>
      </c>
      <c r="S22" s="13"/>
    </row>
    <row r="23" spans="1:19" x14ac:dyDescent="0.25">
      <c r="A23" s="77"/>
      <c r="B23" s="77" t="s">
        <v>102</v>
      </c>
      <c r="C23" s="8"/>
      <c r="D23" s="9"/>
      <c r="E23" s="78">
        <f t="shared" ref="E23:Q23" si="9">E46/1000</f>
        <v>14781.306199999999</v>
      </c>
      <c r="F23" s="78">
        <f t="shared" si="9"/>
        <v>29.9132</v>
      </c>
      <c r="G23" s="78">
        <f t="shared" si="9"/>
        <v>225.167</v>
      </c>
      <c r="H23" s="78">
        <f t="shared" si="9"/>
        <v>0</v>
      </c>
      <c r="I23" s="78">
        <f t="shared" si="9"/>
        <v>20.8</v>
      </c>
      <c r="J23" s="78">
        <f t="shared" si="9"/>
        <v>11015.129000000001</v>
      </c>
      <c r="K23" s="78">
        <f t="shared" si="9"/>
        <v>6724</v>
      </c>
      <c r="L23" s="78">
        <f t="shared" si="9"/>
        <v>3743.98</v>
      </c>
      <c r="M23" s="78">
        <f t="shared" si="9"/>
        <v>5509.2532300000003</v>
      </c>
      <c r="N23" s="78">
        <f t="shared" si="9"/>
        <v>3040.1372799999999</v>
      </c>
      <c r="O23" s="78">
        <f t="shared" si="9"/>
        <v>5617</v>
      </c>
      <c r="P23" s="78">
        <f t="shared" si="9"/>
        <v>2456</v>
      </c>
      <c r="Q23" s="78">
        <f t="shared" si="9"/>
        <v>0</v>
      </c>
      <c r="R23" s="13"/>
      <c r="S23" s="13" t="s">
        <v>119</v>
      </c>
    </row>
    <row r="24" spans="1:19" x14ac:dyDescent="0.25">
      <c r="A24" s="77"/>
      <c r="B24" s="77" t="s">
        <v>103</v>
      </c>
      <c r="C24" s="8"/>
      <c r="D24" s="9"/>
      <c r="E24" s="78">
        <f t="shared" ref="E24:Q24" si="10">E47/1000</f>
        <v>14114.20241</v>
      </c>
      <c r="F24" s="78">
        <f t="shared" si="10"/>
        <v>1.98</v>
      </c>
      <c r="G24" s="78">
        <f t="shared" si="10"/>
        <v>146.35298999999998</v>
      </c>
      <c r="H24" s="78">
        <f t="shared" si="10"/>
        <v>0</v>
      </c>
      <c r="I24" s="78">
        <f t="shared" si="10"/>
        <v>4.24</v>
      </c>
      <c r="J24" s="78">
        <f t="shared" si="10"/>
        <v>11149.241</v>
      </c>
      <c r="K24" s="78">
        <f t="shared" si="10"/>
        <v>244</v>
      </c>
      <c r="L24" s="78">
        <f t="shared" si="10"/>
        <v>5090.1729999999998</v>
      </c>
      <c r="M24" s="78">
        <f t="shared" si="10"/>
        <v>5849.2020499999999</v>
      </c>
      <c r="N24" s="78">
        <f t="shared" si="10"/>
        <v>3372.5009399999999</v>
      </c>
      <c r="O24" s="78">
        <f t="shared" si="10"/>
        <v>2535.6</v>
      </c>
      <c r="P24" s="78">
        <f t="shared" si="10"/>
        <v>2032</v>
      </c>
      <c r="Q24" s="78">
        <f t="shared" si="10"/>
        <v>0</v>
      </c>
      <c r="R24" s="13"/>
      <c r="S24" s="13" t="s">
        <v>120</v>
      </c>
    </row>
    <row r="25" spans="1:19" x14ac:dyDescent="0.25">
      <c r="A25" s="77"/>
      <c r="B25" s="77" t="s">
        <v>104</v>
      </c>
      <c r="C25" s="8"/>
      <c r="D25" s="9"/>
      <c r="E25" s="78">
        <f t="shared" ref="E25:Q25" si="11">E48/1000</f>
        <v>13785.238289999999</v>
      </c>
      <c r="F25" s="78">
        <f t="shared" si="11"/>
        <v>156.72660000000002</v>
      </c>
      <c r="G25" s="78">
        <f t="shared" si="11"/>
        <v>71.312660000000008</v>
      </c>
      <c r="H25" s="78">
        <f t="shared" si="11"/>
        <v>0</v>
      </c>
      <c r="I25" s="78">
        <f t="shared" si="11"/>
        <v>53.1</v>
      </c>
      <c r="J25" s="78">
        <f t="shared" si="11"/>
        <v>9584.2939999999999</v>
      </c>
      <c r="K25" s="78">
        <f t="shared" si="11"/>
        <v>0</v>
      </c>
      <c r="L25" s="78">
        <f t="shared" si="11"/>
        <v>3963.2080000000001</v>
      </c>
      <c r="M25" s="78">
        <f t="shared" si="11"/>
        <v>5785.0278699999999</v>
      </c>
      <c r="N25" s="78">
        <f t="shared" si="11"/>
        <v>3871.4890399999999</v>
      </c>
      <c r="O25" s="78">
        <f t="shared" si="11"/>
        <v>8817.1640000000007</v>
      </c>
      <c r="P25" s="78">
        <f t="shared" si="11"/>
        <v>1182.3806399999999</v>
      </c>
      <c r="Q25" s="78">
        <f t="shared" si="11"/>
        <v>18</v>
      </c>
      <c r="R25" s="13"/>
      <c r="S25" s="13" t="s">
        <v>121</v>
      </c>
    </row>
    <row r="26" spans="1:19" x14ac:dyDescent="0.25">
      <c r="A26" s="77"/>
      <c r="B26" s="77" t="s">
        <v>105</v>
      </c>
      <c r="C26" s="8"/>
      <c r="D26" s="9"/>
      <c r="E26" s="78">
        <f t="shared" ref="E26:Q26" si="12">E49/1000</f>
        <v>16900.76657</v>
      </c>
      <c r="F26" s="78">
        <f t="shared" si="12"/>
        <v>368.96</v>
      </c>
      <c r="G26" s="78">
        <f t="shared" si="12"/>
        <v>85.01885</v>
      </c>
      <c r="H26" s="78">
        <f t="shared" si="12"/>
        <v>0</v>
      </c>
      <c r="I26" s="78">
        <f t="shared" si="12"/>
        <v>27.512</v>
      </c>
      <c r="J26" s="78">
        <f t="shared" si="12"/>
        <v>13082.956</v>
      </c>
      <c r="K26" s="78">
        <f t="shared" si="12"/>
        <v>1753</v>
      </c>
      <c r="L26" s="78">
        <f t="shared" si="12"/>
        <v>7188.37021</v>
      </c>
      <c r="M26" s="78">
        <f t="shared" si="12"/>
        <v>6526.5171</v>
      </c>
      <c r="N26" s="78">
        <f t="shared" si="12"/>
        <v>4377.3369000000002</v>
      </c>
      <c r="O26" s="78">
        <f t="shared" si="12"/>
        <v>3892.5549999999998</v>
      </c>
      <c r="P26" s="78">
        <f t="shared" si="12"/>
        <v>2152</v>
      </c>
      <c r="Q26" s="78">
        <f t="shared" si="12"/>
        <v>18</v>
      </c>
      <c r="R26" s="13"/>
      <c r="S26" s="13" t="s">
        <v>122</v>
      </c>
    </row>
    <row r="27" spans="1:19" x14ac:dyDescent="0.25">
      <c r="A27" s="77"/>
      <c r="B27" s="77" t="s">
        <v>106</v>
      </c>
      <c r="C27" s="8"/>
      <c r="D27" s="9"/>
      <c r="E27" s="78">
        <f t="shared" ref="E27:Q27" si="13">E50/1000</f>
        <v>15541.416929999999</v>
      </c>
      <c r="F27" s="78">
        <f t="shared" si="13"/>
        <v>168.9348</v>
      </c>
      <c r="G27" s="78">
        <f t="shared" si="13"/>
        <v>174.35674</v>
      </c>
      <c r="H27" s="78">
        <f t="shared" si="13"/>
        <v>0</v>
      </c>
      <c r="I27" s="78">
        <f t="shared" si="13"/>
        <v>42.2</v>
      </c>
      <c r="J27" s="78">
        <f t="shared" si="13"/>
        <v>10440.958000000001</v>
      </c>
      <c r="K27" s="78">
        <f t="shared" si="13"/>
        <v>0</v>
      </c>
      <c r="L27" s="78">
        <f t="shared" si="13"/>
        <v>3900.087</v>
      </c>
      <c r="M27" s="78">
        <f t="shared" si="13"/>
        <v>6721.8559999999998</v>
      </c>
      <c r="N27" s="78">
        <f t="shared" si="13"/>
        <v>3108.6622400000001</v>
      </c>
      <c r="O27" s="78">
        <f t="shared" si="13"/>
        <v>4694.2189000000008</v>
      </c>
      <c r="P27" s="78">
        <f t="shared" si="13"/>
        <v>1882.18</v>
      </c>
      <c r="Q27" s="78">
        <f t="shared" si="13"/>
        <v>0</v>
      </c>
      <c r="R27" s="13"/>
      <c r="S27" s="13" t="s">
        <v>123</v>
      </c>
    </row>
    <row r="28" spans="1:19" x14ac:dyDescent="0.25">
      <c r="A28" s="77" t="s">
        <v>53</v>
      </c>
      <c r="B28" s="77"/>
      <c r="C28" s="8"/>
      <c r="D28" s="9"/>
      <c r="E28" s="78">
        <f t="shared" ref="E28:Q28" si="14">E51/1000</f>
        <v>219478.95446000001</v>
      </c>
      <c r="F28" s="78">
        <f t="shared" si="14"/>
        <v>2546.3149800000001</v>
      </c>
      <c r="G28" s="78">
        <f t="shared" si="14"/>
        <v>4866.2266900000004</v>
      </c>
      <c r="H28" s="78">
        <f t="shared" si="14"/>
        <v>2012.3915</v>
      </c>
      <c r="I28" s="78">
        <f t="shared" si="14"/>
        <v>1411.1751200000001</v>
      </c>
      <c r="J28" s="78">
        <f t="shared" si="14"/>
        <v>200185.647</v>
      </c>
      <c r="K28" s="78">
        <f t="shared" si="14"/>
        <v>30104.300999999999</v>
      </c>
      <c r="L28" s="78">
        <f t="shared" si="14"/>
        <v>89742.091649999988</v>
      </c>
      <c r="M28" s="78">
        <f t="shared" si="14"/>
        <v>114192.48529</v>
      </c>
      <c r="N28" s="78">
        <f t="shared" si="14"/>
        <v>57802.799210000012</v>
      </c>
      <c r="O28" s="78">
        <f t="shared" si="14"/>
        <v>39290.623149999999</v>
      </c>
      <c r="P28" s="78">
        <f t="shared" si="14"/>
        <v>36407.26208</v>
      </c>
      <c r="Q28" s="78">
        <f t="shared" si="14"/>
        <v>505</v>
      </c>
      <c r="R28" s="13" t="s">
        <v>124</v>
      </c>
      <c r="S28" s="13"/>
    </row>
    <row r="29" spans="1:19" x14ac:dyDescent="0.25">
      <c r="A29" s="77"/>
      <c r="B29" s="77" t="s">
        <v>107</v>
      </c>
      <c r="C29" s="8"/>
      <c r="D29" s="9"/>
      <c r="E29" s="78">
        <f t="shared" ref="E29:Q29" si="15">E52/1000</f>
        <v>15012.27685</v>
      </c>
      <c r="F29" s="78">
        <f t="shared" si="15"/>
        <v>24.031599999999997</v>
      </c>
      <c r="G29" s="78">
        <f t="shared" si="15"/>
        <v>211.4581</v>
      </c>
      <c r="H29" s="78">
        <f t="shared" si="15"/>
        <v>0</v>
      </c>
      <c r="I29" s="78">
        <f t="shared" si="15"/>
        <v>91.352999999999994</v>
      </c>
      <c r="J29" s="78">
        <f t="shared" si="15"/>
        <v>13736.126</v>
      </c>
      <c r="K29" s="78">
        <f t="shared" si="15"/>
        <v>5353.7669999999998</v>
      </c>
      <c r="L29" s="78">
        <f t="shared" si="15"/>
        <v>6723.1120000000001</v>
      </c>
      <c r="M29" s="78">
        <f t="shared" si="15"/>
        <v>6871.5159999999996</v>
      </c>
      <c r="N29" s="78">
        <f t="shared" si="15"/>
        <v>2481.5363399999997</v>
      </c>
      <c r="O29" s="78">
        <f t="shared" si="15"/>
        <v>3349.4949999999999</v>
      </c>
      <c r="P29" s="78">
        <f t="shared" si="15"/>
        <v>774.93525</v>
      </c>
      <c r="Q29" s="78">
        <f t="shared" si="15"/>
        <v>0</v>
      </c>
      <c r="R29" s="13"/>
      <c r="S29" s="13" t="s">
        <v>125</v>
      </c>
    </row>
    <row r="30" spans="1:19" x14ac:dyDescent="0.25">
      <c r="A30" s="77"/>
      <c r="B30" s="77" t="s">
        <v>108</v>
      </c>
      <c r="C30" s="8"/>
      <c r="D30" s="9"/>
      <c r="E30" s="78">
        <f>E53/1000</f>
        <v>17498.373510000001</v>
      </c>
      <c r="F30" s="78">
        <f t="shared" ref="F30:Q30" si="16">F53/1000</f>
        <v>130.53700000000001</v>
      </c>
      <c r="G30" s="78">
        <f t="shared" si="16"/>
        <v>335.57758000000001</v>
      </c>
      <c r="H30" s="78">
        <f t="shared" si="16"/>
        <v>808.67949999999996</v>
      </c>
      <c r="I30" s="78">
        <f t="shared" si="16"/>
        <v>141.86454999999998</v>
      </c>
      <c r="J30" s="78">
        <f t="shared" si="16"/>
        <v>15180.4</v>
      </c>
      <c r="K30" s="78">
        <f t="shared" si="16"/>
        <v>1850.5</v>
      </c>
      <c r="L30" s="78">
        <f t="shared" si="16"/>
        <v>8332.2029999999995</v>
      </c>
      <c r="M30" s="78">
        <f t="shared" si="16"/>
        <v>9612.9760000000006</v>
      </c>
      <c r="N30" s="78">
        <f t="shared" si="16"/>
        <v>4558.1309800000008</v>
      </c>
      <c r="O30" s="78">
        <f t="shared" si="16"/>
        <v>3395.8280499999996</v>
      </c>
      <c r="P30" s="78">
        <f t="shared" si="16"/>
        <v>1223.16606</v>
      </c>
      <c r="Q30" s="78">
        <f t="shared" si="16"/>
        <v>0</v>
      </c>
      <c r="R30" s="13"/>
      <c r="S30" s="13" t="s">
        <v>126</v>
      </c>
    </row>
    <row r="31" spans="1:19" x14ac:dyDescent="0.25">
      <c r="A31" s="77"/>
      <c r="B31" s="77" t="s">
        <v>109</v>
      </c>
      <c r="C31" s="8"/>
      <c r="D31" s="9"/>
      <c r="E31" s="78">
        <f t="shared" ref="E31:Q31" si="17">E54/1000</f>
        <v>18396.879710000001</v>
      </c>
      <c r="F31" s="78">
        <f t="shared" si="17"/>
        <v>292.45648</v>
      </c>
      <c r="G31" s="78">
        <f t="shared" si="17"/>
        <v>133.10345000000001</v>
      </c>
      <c r="H31" s="78">
        <f t="shared" si="17"/>
        <v>1203.712</v>
      </c>
      <c r="I31" s="78">
        <f t="shared" si="17"/>
        <v>152.75</v>
      </c>
      <c r="J31" s="78">
        <f t="shared" si="17"/>
        <v>17294.7</v>
      </c>
      <c r="K31" s="78">
        <f t="shared" si="17"/>
        <v>4532.0280000000002</v>
      </c>
      <c r="L31" s="78">
        <f t="shared" si="17"/>
        <v>8633.4079999999994</v>
      </c>
      <c r="M31" s="78">
        <f t="shared" si="17"/>
        <v>9451.3719999999994</v>
      </c>
      <c r="N31" s="78">
        <f t="shared" si="17"/>
        <v>8878.4282199999998</v>
      </c>
      <c r="O31" s="78">
        <f t="shared" si="17"/>
        <v>4089.7375000000002</v>
      </c>
      <c r="P31" s="78">
        <f t="shared" si="17"/>
        <v>1794</v>
      </c>
      <c r="Q31" s="78">
        <f t="shared" si="17"/>
        <v>0</v>
      </c>
      <c r="R31" s="13"/>
      <c r="S31" s="13" t="s">
        <v>127</v>
      </c>
    </row>
    <row r="32" spans="1:19" ht="3" customHeight="1" x14ac:dyDescent="0.25">
      <c r="C32" s="10"/>
      <c r="D32" s="11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0"/>
      <c r="S32" s="10"/>
    </row>
    <row r="33" spans="1:19" ht="3" customHeight="1" x14ac:dyDescent="0.25">
      <c r="A33" s="18"/>
      <c r="B33" s="1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</row>
    <row r="34" spans="1:19" x14ac:dyDescent="0.25">
      <c r="B34" s="22" t="s">
        <v>48</v>
      </c>
    </row>
    <row r="35" spans="1:19" x14ac:dyDescent="0.25">
      <c r="B35" s="22" t="s">
        <v>49</v>
      </c>
    </row>
    <row r="37" spans="1:19" x14ac:dyDescent="0.25">
      <c r="A37" s="28"/>
      <c r="B37" s="80" t="s">
        <v>96</v>
      </c>
      <c r="C37" s="33"/>
      <c r="E37" s="6">
        <v>14400010.949999999</v>
      </c>
      <c r="F37" s="6">
        <v>7766.1</v>
      </c>
      <c r="G37" s="6">
        <v>244661.04</v>
      </c>
      <c r="H37" s="6">
        <v>687565</v>
      </c>
      <c r="I37" s="6">
        <v>7400</v>
      </c>
      <c r="J37" s="6">
        <v>13880651</v>
      </c>
      <c r="K37" s="6">
        <v>745000</v>
      </c>
      <c r="L37" s="6">
        <v>2827215</v>
      </c>
      <c r="M37" s="6">
        <v>9107316</v>
      </c>
      <c r="N37" s="6">
        <v>6569719.96</v>
      </c>
      <c r="O37" s="6">
        <v>4638900</v>
      </c>
      <c r="P37" s="6">
        <v>3546935.25</v>
      </c>
      <c r="Q37" s="6">
        <v>0</v>
      </c>
    </row>
    <row r="38" spans="1:19" x14ac:dyDescent="0.25">
      <c r="A38" s="77" t="s">
        <v>51</v>
      </c>
      <c r="B38" s="80"/>
      <c r="C38" s="33"/>
      <c r="E38" s="6">
        <v>121708148.06</v>
      </c>
      <c r="F38" s="6">
        <v>1376388</v>
      </c>
      <c r="G38" s="6">
        <v>1236216.45</v>
      </c>
      <c r="H38" s="6">
        <v>0</v>
      </c>
      <c r="I38" s="6">
        <v>498058.89</v>
      </c>
      <c r="J38" s="6">
        <v>139988181.62</v>
      </c>
      <c r="K38" s="6">
        <v>14477000</v>
      </c>
      <c r="L38" s="6">
        <v>58912647</v>
      </c>
      <c r="M38" s="6">
        <v>57068263</v>
      </c>
      <c r="N38" s="6">
        <v>31175849.829999998</v>
      </c>
      <c r="O38" s="6">
        <v>49091598.75</v>
      </c>
      <c r="P38" s="6">
        <v>17582469.899999999</v>
      </c>
      <c r="Q38" s="6">
        <v>36000</v>
      </c>
    </row>
    <row r="39" spans="1:19" x14ac:dyDescent="0.25">
      <c r="A39" s="77"/>
      <c r="B39" s="77" t="s">
        <v>51</v>
      </c>
      <c r="C39" s="33"/>
      <c r="E39" s="6">
        <v>20468772.93</v>
      </c>
      <c r="F39" s="6">
        <v>18352</v>
      </c>
      <c r="G39" s="6">
        <v>169894.05</v>
      </c>
      <c r="H39" s="6">
        <v>0</v>
      </c>
      <c r="I39" s="6">
        <v>29800</v>
      </c>
      <c r="J39" s="6">
        <v>16230562</v>
      </c>
      <c r="K39" s="6">
        <v>0</v>
      </c>
      <c r="L39" s="6">
        <v>8267060</v>
      </c>
      <c r="M39" s="6">
        <v>8761946</v>
      </c>
      <c r="N39" s="6">
        <v>4132618.94</v>
      </c>
      <c r="O39" s="6">
        <v>6434368.9500000002</v>
      </c>
      <c r="P39" s="6">
        <v>2323935.25</v>
      </c>
      <c r="Q39" s="6">
        <v>18000</v>
      </c>
    </row>
    <row r="40" spans="1:19" x14ac:dyDescent="0.25">
      <c r="A40" s="77"/>
      <c r="B40" s="77" t="s">
        <v>97</v>
      </c>
      <c r="C40" s="33"/>
      <c r="E40" s="6">
        <v>29361287.82</v>
      </c>
      <c r="F40" s="6">
        <v>338673.2</v>
      </c>
      <c r="G40" s="6">
        <v>335951.35</v>
      </c>
      <c r="H40" s="6">
        <v>0</v>
      </c>
      <c r="I40" s="6">
        <v>34136</v>
      </c>
      <c r="J40" s="6">
        <v>37110272</v>
      </c>
      <c r="K40" s="6">
        <v>9135000</v>
      </c>
      <c r="L40" s="6">
        <v>18831177</v>
      </c>
      <c r="M40" s="6">
        <v>11404858</v>
      </c>
      <c r="N40" s="6">
        <v>7539565.9800000004</v>
      </c>
      <c r="O40" s="6">
        <v>10658250</v>
      </c>
      <c r="P40" s="6">
        <v>4259080.1500000004</v>
      </c>
      <c r="Q40" s="6">
        <v>18000</v>
      </c>
    </row>
    <row r="41" spans="1:19" x14ac:dyDescent="0.25">
      <c r="A41" s="77"/>
      <c r="B41" s="77" t="s">
        <v>98</v>
      </c>
      <c r="C41" s="33"/>
      <c r="E41" s="6">
        <v>13340606.029999999</v>
      </c>
      <c r="F41" s="6">
        <v>21914.799999999999</v>
      </c>
      <c r="G41" s="6">
        <v>78926.210000000006</v>
      </c>
      <c r="H41" s="6">
        <v>0</v>
      </c>
      <c r="I41" s="6">
        <v>86253</v>
      </c>
      <c r="J41" s="6">
        <v>19396250</v>
      </c>
      <c r="K41" s="6">
        <v>0</v>
      </c>
      <c r="L41" s="6">
        <v>4909388</v>
      </c>
      <c r="M41" s="6">
        <v>8136410</v>
      </c>
      <c r="N41" s="6">
        <v>4197120.04</v>
      </c>
      <c r="O41" s="6">
        <v>10966800</v>
      </c>
      <c r="P41" s="6">
        <v>1761935.25</v>
      </c>
      <c r="Q41" s="6">
        <v>0</v>
      </c>
    </row>
    <row r="42" spans="1:19" x14ac:dyDescent="0.25">
      <c r="A42" s="77"/>
      <c r="B42" s="77" t="s">
        <v>99</v>
      </c>
      <c r="C42" s="33"/>
      <c r="E42" s="6">
        <v>25514851.549999997</v>
      </c>
      <c r="F42" s="6">
        <v>948722.2</v>
      </c>
      <c r="G42" s="6">
        <v>365994.55</v>
      </c>
      <c r="H42" s="6">
        <v>0</v>
      </c>
      <c r="I42" s="6">
        <v>165233</v>
      </c>
      <c r="J42" s="6">
        <v>25623943</v>
      </c>
      <c r="K42" s="6">
        <v>5342000</v>
      </c>
      <c r="L42" s="6">
        <v>12371059</v>
      </c>
      <c r="M42" s="6">
        <v>11932887</v>
      </c>
      <c r="N42" s="6">
        <v>6651745.8300000001</v>
      </c>
      <c r="O42" s="6">
        <v>11291668</v>
      </c>
      <c r="P42" s="6">
        <v>3975935.25</v>
      </c>
      <c r="Q42" s="6">
        <v>0</v>
      </c>
    </row>
    <row r="43" spans="1:19" x14ac:dyDescent="0.25">
      <c r="A43" s="77"/>
      <c r="B43" s="77" t="s">
        <v>100</v>
      </c>
      <c r="C43" s="8"/>
      <c r="E43" s="6">
        <v>18492281.84</v>
      </c>
      <c r="F43" s="6">
        <v>44769.8</v>
      </c>
      <c r="G43" s="6">
        <v>174681.75</v>
      </c>
      <c r="H43" s="6">
        <v>0</v>
      </c>
      <c r="I43" s="6">
        <v>181126.89</v>
      </c>
      <c r="J43" s="6">
        <v>29210158.119999997</v>
      </c>
      <c r="K43" s="6">
        <v>0</v>
      </c>
      <c r="L43" s="6">
        <v>8912365</v>
      </c>
      <c r="M43" s="6">
        <v>9429808</v>
      </c>
      <c r="N43" s="6">
        <v>6025699.6600000001</v>
      </c>
      <c r="O43" s="6">
        <v>1868300</v>
      </c>
      <c r="P43" s="6">
        <v>3260584</v>
      </c>
      <c r="Q43" s="6">
        <v>0</v>
      </c>
    </row>
    <row r="44" spans="1:19" x14ac:dyDescent="0.25">
      <c r="A44" s="77"/>
      <c r="B44" s="77" t="s">
        <v>101</v>
      </c>
      <c r="C44" s="8"/>
      <c r="E44" s="6">
        <v>14530347.890000001</v>
      </c>
      <c r="F44" s="6">
        <v>3956</v>
      </c>
      <c r="G44" s="6">
        <v>110768.54</v>
      </c>
      <c r="H44" s="6">
        <v>0</v>
      </c>
      <c r="I44" s="6">
        <v>1510</v>
      </c>
      <c r="J44" s="6">
        <v>12416996.5</v>
      </c>
      <c r="K44" s="6">
        <v>0</v>
      </c>
      <c r="L44" s="6">
        <v>5621598</v>
      </c>
      <c r="M44" s="6">
        <v>7402354</v>
      </c>
      <c r="N44" s="6">
        <v>2629099.38</v>
      </c>
      <c r="O44" s="6">
        <v>7872211.7999999998</v>
      </c>
      <c r="P44" s="6">
        <v>2001000</v>
      </c>
      <c r="Q44" s="6">
        <v>0</v>
      </c>
    </row>
    <row r="45" spans="1:19" x14ac:dyDescent="0.25">
      <c r="A45" s="77" t="s">
        <v>52</v>
      </c>
      <c r="B45" s="77"/>
      <c r="C45" s="8"/>
      <c r="E45" s="6">
        <v>75122930.400000006</v>
      </c>
      <c r="F45" s="6">
        <v>726514.60000000009</v>
      </c>
      <c r="G45" s="6">
        <v>702208.24</v>
      </c>
      <c r="H45" s="6">
        <v>0</v>
      </c>
      <c r="I45" s="6">
        <v>147852</v>
      </c>
      <c r="J45" s="6">
        <v>55272578</v>
      </c>
      <c r="K45" s="6">
        <v>8721000</v>
      </c>
      <c r="L45" s="6">
        <v>23885818.210000001</v>
      </c>
      <c r="M45" s="6">
        <v>30391856.25</v>
      </c>
      <c r="N45" s="6">
        <v>17770126.399999999</v>
      </c>
      <c r="O45" s="6">
        <v>25556537.899999999</v>
      </c>
      <c r="P45" s="6">
        <v>9704560.6400000006</v>
      </c>
      <c r="Q45" s="6">
        <v>36000</v>
      </c>
    </row>
    <row r="46" spans="1:19" x14ac:dyDescent="0.25">
      <c r="A46" s="77"/>
      <c r="B46" s="77" t="s">
        <v>102</v>
      </c>
      <c r="C46" s="8"/>
      <c r="E46" s="6">
        <v>14781306.199999999</v>
      </c>
      <c r="F46" s="6">
        <v>29913.200000000001</v>
      </c>
      <c r="G46" s="6">
        <v>225167</v>
      </c>
      <c r="H46" s="6">
        <v>0</v>
      </c>
      <c r="I46" s="6">
        <v>20800</v>
      </c>
      <c r="J46" s="6">
        <v>11015129</v>
      </c>
      <c r="K46" s="6">
        <v>6724000</v>
      </c>
      <c r="L46" s="6">
        <v>3743980</v>
      </c>
      <c r="M46" s="6">
        <v>5509253.2300000004</v>
      </c>
      <c r="N46" s="6">
        <v>3040137.28</v>
      </c>
      <c r="O46" s="6">
        <v>5617000</v>
      </c>
      <c r="P46" s="6">
        <v>2456000</v>
      </c>
      <c r="Q46" s="6">
        <v>0</v>
      </c>
    </row>
    <row r="47" spans="1:19" x14ac:dyDescent="0.25">
      <c r="A47" s="77"/>
      <c r="B47" s="77" t="s">
        <v>103</v>
      </c>
      <c r="C47" s="8"/>
      <c r="E47" s="6">
        <v>14114202.41</v>
      </c>
      <c r="F47" s="6">
        <v>1980</v>
      </c>
      <c r="G47" s="6">
        <v>146352.99</v>
      </c>
      <c r="H47" s="6">
        <v>0</v>
      </c>
      <c r="I47" s="6">
        <v>4240</v>
      </c>
      <c r="J47" s="6">
        <v>11149241</v>
      </c>
      <c r="K47" s="6">
        <v>244000</v>
      </c>
      <c r="L47" s="6">
        <v>5090173</v>
      </c>
      <c r="M47" s="6">
        <v>5849202.0499999998</v>
      </c>
      <c r="N47" s="6">
        <v>3372500.94</v>
      </c>
      <c r="O47" s="6">
        <v>2535600</v>
      </c>
      <c r="P47" s="6">
        <v>2032000</v>
      </c>
      <c r="Q47" s="6">
        <v>0</v>
      </c>
    </row>
    <row r="48" spans="1:19" x14ac:dyDescent="0.25">
      <c r="A48" s="77"/>
      <c r="B48" s="77" t="s">
        <v>104</v>
      </c>
      <c r="C48" s="8"/>
      <c r="E48" s="6">
        <v>13785238.289999999</v>
      </c>
      <c r="F48" s="6">
        <v>156726.6</v>
      </c>
      <c r="G48" s="6">
        <v>71312.66</v>
      </c>
      <c r="H48" s="6">
        <v>0</v>
      </c>
      <c r="I48" s="6">
        <v>53100</v>
      </c>
      <c r="J48" s="6">
        <v>9584294</v>
      </c>
      <c r="K48" s="6">
        <v>0</v>
      </c>
      <c r="L48" s="6">
        <v>3963208</v>
      </c>
      <c r="M48" s="6">
        <v>5785027.8700000001</v>
      </c>
      <c r="N48" s="6">
        <v>3871489.04</v>
      </c>
      <c r="O48" s="6">
        <v>8817164</v>
      </c>
      <c r="P48" s="6">
        <v>1182380.6399999999</v>
      </c>
      <c r="Q48" s="6">
        <v>18000</v>
      </c>
    </row>
    <row r="49" spans="1:17" x14ac:dyDescent="0.25">
      <c r="A49" s="77"/>
      <c r="B49" s="77" t="s">
        <v>105</v>
      </c>
      <c r="C49" s="8"/>
      <c r="E49" s="6">
        <v>16900766.57</v>
      </c>
      <c r="F49" s="6">
        <v>368960</v>
      </c>
      <c r="G49" s="6">
        <v>85018.85</v>
      </c>
      <c r="H49" s="6">
        <v>0</v>
      </c>
      <c r="I49" s="6">
        <v>27512</v>
      </c>
      <c r="J49" s="6">
        <v>13082956</v>
      </c>
      <c r="K49" s="6">
        <v>1753000</v>
      </c>
      <c r="L49" s="6">
        <v>7188370.21</v>
      </c>
      <c r="M49" s="6">
        <v>6526517.0999999996</v>
      </c>
      <c r="N49" s="6">
        <v>4377336.9000000004</v>
      </c>
      <c r="O49" s="6">
        <v>3892555</v>
      </c>
      <c r="P49" s="6">
        <v>2152000</v>
      </c>
      <c r="Q49" s="6">
        <v>18000</v>
      </c>
    </row>
    <row r="50" spans="1:17" x14ac:dyDescent="0.25">
      <c r="A50" s="77"/>
      <c r="B50" s="77" t="s">
        <v>106</v>
      </c>
      <c r="C50" s="8"/>
      <c r="E50" s="6">
        <v>15541416.93</v>
      </c>
      <c r="F50" s="6">
        <v>168934.8</v>
      </c>
      <c r="G50" s="6">
        <v>174356.74</v>
      </c>
      <c r="H50" s="6">
        <v>0</v>
      </c>
      <c r="I50" s="6">
        <v>42200</v>
      </c>
      <c r="J50" s="6">
        <v>10440958</v>
      </c>
      <c r="K50" s="6">
        <v>0</v>
      </c>
      <c r="L50" s="6">
        <v>3900087</v>
      </c>
      <c r="M50" s="6">
        <v>6721856</v>
      </c>
      <c r="N50" s="6">
        <v>3108662.24</v>
      </c>
      <c r="O50" s="6">
        <v>4694218.9000000004</v>
      </c>
      <c r="P50" s="6">
        <v>1882180</v>
      </c>
      <c r="Q50" s="6">
        <v>0</v>
      </c>
    </row>
    <row r="51" spans="1:17" x14ac:dyDescent="0.25">
      <c r="A51" s="77" t="s">
        <v>53</v>
      </c>
      <c r="B51" s="77"/>
      <c r="C51" s="8"/>
      <c r="E51" s="6">
        <v>219478954.46000001</v>
      </c>
      <c r="F51" s="6">
        <v>2546314.98</v>
      </c>
      <c r="G51" s="6">
        <v>4866226.6900000004</v>
      </c>
      <c r="H51" s="6">
        <v>2012391.5</v>
      </c>
      <c r="I51" s="6">
        <v>1411175.12</v>
      </c>
      <c r="J51" s="6">
        <v>200185647</v>
      </c>
      <c r="K51" s="6">
        <v>30104301</v>
      </c>
      <c r="L51" s="6">
        <v>89742091.649999991</v>
      </c>
      <c r="M51" s="6">
        <v>114192485.28999999</v>
      </c>
      <c r="N51" s="6">
        <v>57802799.210000008</v>
      </c>
      <c r="O51" s="6">
        <v>39290623.149999999</v>
      </c>
      <c r="P51" s="6">
        <v>36407262.079999998</v>
      </c>
      <c r="Q51" s="6">
        <v>505000</v>
      </c>
    </row>
    <row r="52" spans="1:17" x14ac:dyDescent="0.25">
      <c r="A52" s="77"/>
      <c r="B52" s="77" t="s">
        <v>107</v>
      </c>
      <c r="C52" s="8"/>
      <c r="E52" s="6">
        <v>15012276.85</v>
      </c>
      <c r="F52" s="6">
        <v>24031.599999999999</v>
      </c>
      <c r="G52" s="6">
        <v>211458.1</v>
      </c>
      <c r="H52" s="6">
        <v>0</v>
      </c>
      <c r="I52" s="6">
        <v>91353</v>
      </c>
      <c r="J52" s="6">
        <v>13736126</v>
      </c>
      <c r="K52" s="6">
        <v>5353767</v>
      </c>
      <c r="L52" s="6">
        <v>6723112</v>
      </c>
      <c r="M52" s="6">
        <v>6871516</v>
      </c>
      <c r="N52" s="6">
        <v>2481536.34</v>
      </c>
      <c r="O52" s="6">
        <v>3349495</v>
      </c>
      <c r="P52" s="6">
        <v>774935.25</v>
      </c>
      <c r="Q52" s="6">
        <v>0</v>
      </c>
    </row>
    <row r="53" spans="1:17" x14ac:dyDescent="0.25">
      <c r="A53" s="77"/>
      <c r="B53" s="77" t="s">
        <v>108</v>
      </c>
      <c r="C53" s="8"/>
      <c r="E53" s="6">
        <v>17498373.510000002</v>
      </c>
      <c r="F53" s="6">
        <v>130537</v>
      </c>
      <c r="G53" s="6">
        <v>335577.58</v>
      </c>
      <c r="H53" s="6">
        <v>808679.5</v>
      </c>
      <c r="I53" s="6">
        <v>141864.54999999999</v>
      </c>
      <c r="J53" s="6">
        <v>15180400</v>
      </c>
      <c r="K53" s="6">
        <v>1850500</v>
      </c>
      <c r="L53" s="6">
        <v>8332203</v>
      </c>
      <c r="M53" s="6">
        <v>9612976</v>
      </c>
      <c r="N53" s="6">
        <v>4558130.9800000004</v>
      </c>
      <c r="O53" s="6">
        <v>3395828.05</v>
      </c>
      <c r="P53" s="6">
        <v>1223166.06</v>
      </c>
      <c r="Q53" s="6">
        <v>0</v>
      </c>
    </row>
    <row r="54" spans="1:17" x14ac:dyDescent="0.25">
      <c r="A54" s="77"/>
      <c r="B54" s="77" t="s">
        <v>109</v>
      </c>
      <c r="C54" s="8"/>
      <c r="E54" s="6">
        <v>18396879.710000001</v>
      </c>
      <c r="F54" s="6">
        <v>292456.48</v>
      </c>
      <c r="G54" s="6">
        <v>133103.45000000001</v>
      </c>
      <c r="H54" s="6">
        <v>1203712</v>
      </c>
      <c r="I54" s="6">
        <v>152750</v>
      </c>
      <c r="J54" s="6">
        <v>17294700</v>
      </c>
      <c r="K54" s="6">
        <v>4532028</v>
      </c>
      <c r="L54" s="6">
        <v>8633408</v>
      </c>
      <c r="M54" s="6">
        <v>9451372</v>
      </c>
      <c r="N54" s="6">
        <v>8878428.2200000007</v>
      </c>
      <c r="O54" s="6">
        <v>4089737.5</v>
      </c>
      <c r="P54" s="6">
        <v>1794000</v>
      </c>
      <c r="Q54" s="6">
        <v>0</v>
      </c>
    </row>
  </sheetData>
  <mergeCells count="12">
    <mergeCell ref="A9:D9"/>
    <mergeCell ref="R9:S9"/>
    <mergeCell ref="A10:D10"/>
    <mergeCell ref="R10:S10"/>
    <mergeCell ref="A13:D13"/>
    <mergeCell ref="A8:D8"/>
    <mergeCell ref="R8:S8"/>
    <mergeCell ref="E6:K6"/>
    <mergeCell ref="L6:Q6"/>
    <mergeCell ref="E7:K7"/>
    <mergeCell ref="L7:Q7"/>
    <mergeCell ref="R7:S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V54"/>
  <sheetViews>
    <sheetView showGridLines="0" zoomScaleNormal="100" workbookViewId="0">
      <selection activeCell="I19" sqref="I19"/>
    </sheetView>
  </sheetViews>
  <sheetFormatPr defaultRowHeight="15.75" x14ac:dyDescent="0.25"/>
  <cols>
    <col min="1" max="1" width="1.140625" style="57" customWidth="1"/>
    <col min="2" max="2" width="5.7109375" style="57" customWidth="1"/>
    <col min="3" max="3" width="4.42578125" style="57" bestFit="1" customWidth="1"/>
    <col min="4" max="4" width="1.5703125" style="57" customWidth="1"/>
    <col min="5" max="5" width="9" style="57" customWidth="1"/>
    <col min="6" max="6" width="11.42578125" style="57" bestFit="1" customWidth="1"/>
    <col min="7" max="7" width="7.7109375" style="57" customWidth="1"/>
    <col min="8" max="8" width="11.140625" style="57" bestFit="1" customWidth="1"/>
    <col min="9" max="9" width="10.140625" style="57" customWidth="1"/>
    <col min="10" max="10" width="8.5703125" style="57" customWidth="1"/>
    <col min="11" max="11" width="7.7109375" style="57" customWidth="1"/>
    <col min="12" max="13" width="9" style="57" customWidth="1"/>
    <col min="14" max="16" width="8.7109375" style="57" customWidth="1"/>
    <col min="17" max="17" width="8.140625" style="57" customWidth="1"/>
    <col min="18" max="18" width="0.7109375" style="57" customWidth="1"/>
    <col min="19" max="19" width="12.140625" style="57" customWidth="1"/>
    <col min="20" max="20" width="2.28515625" style="57" customWidth="1"/>
    <col min="21" max="21" width="4.85546875" style="57" customWidth="1"/>
    <col min="22" max="16384" width="9.140625" style="57"/>
  </cols>
  <sheetData>
    <row r="1" spans="1:22" s="51" customFormat="1" x14ac:dyDescent="0.25">
      <c r="B1" s="52" t="s">
        <v>3</v>
      </c>
      <c r="C1" s="53">
        <v>19.3</v>
      </c>
      <c r="D1" s="52" t="s">
        <v>159</v>
      </c>
      <c r="V1" s="57"/>
    </row>
    <row r="2" spans="1:22" s="54" customFormat="1" x14ac:dyDescent="0.25">
      <c r="B2" s="51" t="s">
        <v>25</v>
      </c>
      <c r="C2" s="53">
        <v>19.3</v>
      </c>
      <c r="D2" s="55" t="s">
        <v>26</v>
      </c>
      <c r="V2" s="51"/>
    </row>
    <row r="3" spans="1:22" s="54" customFormat="1" x14ac:dyDescent="0.25">
      <c r="B3" s="51"/>
      <c r="C3" s="53"/>
      <c r="D3" s="55" t="s">
        <v>160</v>
      </c>
    </row>
    <row r="4" spans="1:22" s="54" customFormat="1" ht="15" customHeight="1" x14ac:dyDescent="0.25">
      <c r="B4" s="51"/>
      <c r="C4" s="53"/>
      <c r="D4" s="55"/>
      <c r="S4" s="56" t="s">
        <v>214</v>
      </c>
    </row>
    <row r="5" spans="1:22" ht="6" customHeight="1" x14ac:dyDescent="0.25">
      <c r="V5" s="54"/>
    </row>
    <row r="6" spans="1:22" ht="18.75" x14ac:dyDescent="0.45">
      <c r="A6" s="84"/>
      <c r="B6" s="85"/>
      <c r="C6" s="85"/>
      <c r="D6" s="86"/>
      <c r="E6" s="105" t="s">
        <v>14</v>
      </c>
      <c r="F6" s="106"/>
      <c r="G6" s="106"/>
      <c r="H6" s="106"/>
      <c r="I6" s="106"/>
      <c r="J6" s="106"/>
      <c r="K6" s="107"/>
      <c r="L6" s="108" t="s">
        <v>15</v>
      </c>
      <c r="M6" s="109"/>
      <c r="N6" s="109"/>
      <c r="O6" s="109"/>
      <c r="P6" s="109"/>
      <c r="Q6" s="109"/>
      <c r="R6" s="87" t="s">
        <v>23</v>
      </c>
      <c r="S6" s="88"/>
    </row>
    <row r="7" spans="1:22" ht="21.75" customHeight="1" x14ac:dyDescent="0.25">
      <c r="E7" s="129" t="s">
        <v>9</v>
      </c>
      <c r="F7" s="130"/>
      <c r="G7" s="130"/>
      <c r="H7" s="130"/>
      <c r="I7" s="130"/>
      <c r="J7" s="130"/>
      <c r="K7" s="131"/>
      <c r="L7" s="132" t="s">
        <v>16</v>
      </c>
      <c r="M7" s="133"/>
      <c r="N7" s="133"/>
      <c r="O7" s="133"/>
      <c r="P7" s="133"/>
      <c r="Q7" s="134"/>
      <c r="R7" s="127" t="s">
        <v>39</v>
      </c>
      <c r="S7" s="135"/>
    </row>
    <row r="8" spans="1:22" x14ac:dyDescent="0.25">
      <c r="A8" s="125" t="s">
        <v>37</v>
      </c>
      <c r="B8" s="125"/>
      <c r="C8" s="125"/>
      <c r="D8" s="126"/>
      <c r="E8" s="58"/>
      <c r="F8" s="58" t="s">
        <v>19</v>
      </c>
      <c r="G8" s="58"/>
      <c r="H8" s="58"/>
      <c r="I8" s="58"/>
      <c r="K8" s="59"/>
      <c r="L8" s="60"/>
      <c r="M8" s="60"/>
      <c r="N8" s="60"/>
      <c r="O8" s="60"/>
      <c r="P8" s="60"/>
      <c r="Q8" s="60"/>
      <c r="R8" s="127" t="s">
        <v>38</v>
      </c>
      <c r="S8" s="128"/>
      <c r="T8" s="89"/>
    </row>
    <row r="9" spans="1:22" x14ac:dyDescent="0.25">
      <c r="A9" s="125" t="s">
        <v>35</v>
      </c>
      <c r="B9" s="125"/>
      <c r="C9" s="125"/>
      <c r="D9" s="126"/>
      <c r="E9" s="58" t="s">
        <v>6</v>
      </c>
      <c r="F9" s="58" t="s">
        <v>31</v>
      </c>
      <c r="G9" s="58"/>
      <c r="H9" s="58" t="s">
        <v>8</v>
      </c>
      <c r="I9" s="58"/>
      <c r="J9" s="60"/>
      <c r="K9" s="58"/>
      <c r="L9" s="60"/>
      <c r="M9" s="60"/>
      <c r="N9" s="60"/>
      <c r="O9" s="60"/>
      <c r="P9" s="60"/>
      <c r="Q9" s="60"/>
      <c r="R9" s="127" t="s">
        <v>22</v>
      </c>
      <c r="S9" s="128"/>
      <c r="T9" s="89"/>
    </row>
    <row r="10" spans="1:22" x14ac:dyDescent="0.25">
      <c r="A10" s="125" t="s">
        <v>36</v>
      </c>
      <c r="B10" s="125"/>
      <c r="C10" s="125"/>
      <c r="D10" s="126"/>
      <c r="E10" s="58" t="s">
        <v>18</v>
      </c>
      <c r="F10" s="58" t="s">
        <v>32</v>
      </c>
      <c r="G10" s="58"/>
      <c r="H10" s="62" t="s">
        <v>33</v>
      </c>
      <c r="I10" s="58"/>
      <c r="J10" s="60"/>
      <c r="K10" s="58"/>
      <c r="L10" s="60" t="s">
        <v>24</v>
      </c>
      <c r="M10" s="60"/>
      <c r="N10" s="60"/>
      <c r="O10" s="60"/>
      <c r="P10" s="60"/>
      <c r="Q10" s="60"/>
      <c r="R10" s="127" t="s">
        <v>5</v>
      </c>
      <c r="S10" s="128"/>
      <c r="T10" s="89"/>
    </row>
    <row r="11" spans="1:22" x14ac:dyDescent="0.25">
      <c r="A11" s="61"/>
      <c r="B11" s="61"/>
      <c r="C11" s="61"/>
      <c r="D11" s="90"/>
      <c r="E11" s="58" t="s">
        <v>21</v>
      </c>
      <c r="F11" s="61" t="s">
        <v>46</v>
      </c>
      <c r="G11" s="58" t="s">
        <v>7</v>
      </c>
      <c r="H11" s="61" t="s">
        <v>47</v>
      </c>
      <c r="I11" s="58" t="s">
        <v>20</v>
      </c>
      <c r="J11" s="60" t="s">
        <v>12</v>
      </c>
      <c r="K11" s="58" t="s">
        <v>4</v>
      </c>
      <c r="L11" s="60" t="s">
        <v>17</v>
      </c>
      <c r="M11" s="60" t="s">
        <v>27</v>
      </c>
      <c r="N11" s="60" t="s">
        <v>28</v>
      </c>
      <c r="O11" s="60" t="s">
        <v>29</v>
      </c>
      <c r="P11" s="60" t="s">
        <v>30</v>
      </c>
      <c r="Q11" s="60" t="s">
        <v>34</v>
      </c>
      <c r="R11" s="91"/>
      <c r="S11" s="92"/>
      <c r="T11" s="89"/>
    </row>
    <row r="12" spans="1:22" ht="18.75" x14ac:dyDescent="0.45">
      <c r="A12" s="93"/>
      <c r="B12" s="93"/>
      <c r="C12" s="93"/>
      <c r="D12" s="94"/>
      <c r="E12" s="63" t="s">
        <v>21</v>
      </c>
      <c r="F12" s="63" t="s">
        <v>45</v>
      </c>
      <c r="G12" s="63" t="s">
        <v>10</v>
      </c>
      <c r="H12" s="63" t="s">
        <v>44</v>
      </c>
      <c r="I12" s="63" t="s">
        <v>11</v>
      </c>
      <c r="J12" s="64" t="s">
        <v>13</v>
      </c>
      <c r="K12" s="63" t="s">
        <v>2</v>
      </c>
      <c r="L12" s="64" t="s">
        <v>43</v>
      </c>
      <c r="M12" s="64" t="s">
        <v>40</v>
      </c>
      <c r="N12" s="64" t="s">
        <v>41</v>
      </c>
      <c r="O12" s="64" t="s">
        <v>42</v>
      </c>
      <c r="P12" s="64" t="s">
        <v>13</v>
      </c>
      <c r="Q12" s="63" t="s">
        <v>2</v>
      </c>
      <c r="R12" s="95"/>
      <c r="S12" s="96"/>
    </row>
    <row r="13" spans="1:22" ht="3" customHeight="1" x14ac:dyDescent="0.25">
      <c r="A13" s="136" t="s">
        <v>23</v>
      </c>
      <c r="B13" s="136"/>
      <c r="C13" s="136"/>
      <c r="D13" s="13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97"/>
      <c r="S13" s="74"/>
    </row>
    <row r="14" spans="1:22" x14ac:dyDescent="0.25">
      <c r="A14" s="69"/>
      <c r="B14" s="69" t="s">
        <v>128</v>
      </c>
      <c r="C14" s="65"/>
      <c r="D14" s="66"/>
      <c r="E14" s="75">
        <f>E37/1000</f>
        <v>31445.44757</v>
      </c>
      <c r="F14" s="75">
        <f t="shared" ref="F14:Q14" si="0">F37/1000</f>
        <v>81.454399999999993</v>
      </c>
      <c r="G14" s="75">
        <f t="shared" si="0"/>
        <v>203.61626000000001</v>
      </c>
      <c r="H14" s="75">
        <f t="shared" si="0"/>
        <v>0</v>
      </c>
      <c r="I14" s="75">
        <f t="shared" si="0"/>
        <v>116.95939999999999</v>
      </c>
      <c r="J14" s="75">
        <f t="shared" si="0"/>
        <v>40785.188000000002</v>
      </c>
      <c r="K14" s="75">
        <f t="shared" si="0"/>
        <v>2676</v>
      </c>
      <c r="L14" s="75">
        <f t="shared" si="0"/>
        <v>21812.737000000001</v>
      </c>
      <c r="M14" s="75">
        <f t="shared" si="0"/>
        <v>14807.51843</v>
      </c>
      <c r="N14" s="75">
        <f t="shared" si="0"/>
        <v>9276.9951999999994</v>
      </c>
      <c r="O14" s="75">
        <f t="shared" si="0"/>
        <v>6569.1707999999999</v>
      </c>
      <c r="P14" s="75">
        <f t="shared" si="0"/>
        <v>3650.93525</v>
      </c>
      <c r="Q14" s="75">
        <f t="shared" si="0"/>
        <v>0</v>
      </c>
      <c r="R14" s="98"/>
      <c r="S14" s="98" t="s">
        <v>142</v>
      </c>
    </row>
    <row r="15" spans="1:22" x14ac:dyDescent="0.25">
      <c r="A15" s="69"/>
      <c r="B15" s="69" t="s">
        <v>53</v>
      </c>
      <c r="C15" s="65"/>
      <c r="D15" s="66"/>
      <c r="E15" s="75">
        <f t="shared" ref="E15:Q15" si="1">E38/1000</f>
        <v>16331.45205</v>
      </c>
      <c r="F15" s="75">
        <f t="shared" si="1"/>
        <v>118.9546</v>
      </c>
      <c r="G15" s="75">
        <f t="shared" si="1"/>
        <v>147.77051</v>
      </c>
      <c r="H15" s="75">
        <f t="shared" si="1"/>
        <v>0</v>
      </c>
      <c r="I15" s="75">
        <f t="shared" si="1"/>
        <v>109</v>
      </c>
      <c r="J15" s="75">
        <f t="shared" si="1"/>
        <v>12215.766</v>
      </c>
      <c r="K15" s="75">
        <f t="shared" si="1"/>
        <v>2782.0479999999998</v>
      </c>
      <c r="L15" s="75">
        <f t="shared" si="1"/>
        <v>7965.1</v>
      </c>
      <c r="M15" s="75">
        <f t="shared" si="1"/>
        <v>8953.4969999999994</v>
      </c>
      <c r="N15" s="75">
        <f t="shared" si="1"/>
        <v>3599.4838599999998</v>
      </c>
      <c r="O15" s="75">
        <f t="shared" si="1"/>
        <v>2901.13</v>
      </c>
      <c r="P15" s="75">
        <f t="shared" si="1"/>
        <v>827</v>
      </c>
      <c r="Q15" s="75">
        <f t="shared" si="1"/>
        <v>18</v>
      </c>
      <c r="R15" s="98"/>
      <c r="S15" s="98" t="s">
        <v>143</v>
      </c>
    </row>
    <row r="16" spans="1:22" x14ac:dyDescent="0.25">
      <c r="A16" s="69"/>
      <c r="B16" s="69" t="s">
        <v>129</v>
      </c>
      <c r="C16" s="65"/>
      <c r="D16" s="66"/>
      <c r="E16" s="75">
        <f t="shared" ref="E16:Q16" si="2">E39/1000</f>
        <v>14620.518260000001</v>
      </c>
      <c r="F16" s="75">
        <f t="shared" si="2"/>
        <v>7.6491999999999996</v>
      </c>
      <c r="G16" s="75">
        <f t="shared" si="2"/>
        <v>172.42695999999998</v>
      </c>
      <c r="H16" s="75">
        <f t="shared" si="2"/>
        <v>0</v>
      </c>
      <c r="I16" s="75">
        <f t="shared" si="2"/>
        <v>39.271999999999998</v>
      </c>
      <c r="J16" s="75">
        <f t="shared" si="2"/>
        <v>9841.8520000000008</v>
      </c>
      <c r="K16" s="75">
        <f t="shared" si="2"/>
        <v>2302.1579999999999</v>
      </c>
      <c r="L16" s="75">
        <f t="shared" si="2"/>
        <v>4358.0940000000001</v>
      </c>
      <c r="M16" s="75">
        <f t="shared" si="2"/>
        <v>7346.7803199999998</v>
      </c>
      <c r="N16" s="75">
        <f t="shared" si="2"/>
        <v>1889.1764900000001</v>
      </c>
      <c r="O16" s="75">
        <f t="shared" si="2"/>
        <v>2886.5894700000003</v>
      </c>
      <c r="P16" s="75">
        <f t="shared" si="2"/>
        <v>6774.6</v>
      </c>
      <c r="Q16" s="75">
        <f t="shared" si="2"/>
        <v>0</v>
      </c>
      <c r="R16" s="98"/>
      <c r="S16" s="98" t="s">
        <v>144</v>
      </c>
    </row>
    <row r="17" spans="1:19" x14ac:dyDescent="0.25">
      <c r="A17" s="69"/>
      <c r="B17" s="69" t="s">
        <v>130</v>
      </c>
      <c r="C17" s="65"/>
      <c r="D17" s="66"/>
      <c r="E17" s="75">
        <f t="shared" ref="E17:Q17" si="3">E40/1000</f>
        <v>22010.630009999997</v>
      </c>
      <c r="F17" s="75">
        <f t="shared" si="3"/>
        <v>69.548500000000004</v>
      </c>
      <c r="G17" s="75">
        <f t="shared" si="3"/>
        <v>230.76426999999998</v>
      </c>
      <c r="H17" s="75">
        <f t="shared" si="3"/>
        <v>0</v>
      </c>
      <c r="I17" s="75">
        <f t="shared" si="3"/>
        <v>172.84479999999999</v>
      </c>
      <c r="J17" s="75">
        <f t="shared" si="3"/>
        <v>16472.510999999999</v>
      </c>
      <c r="K17" s="75">
        <f t="shared" si="3"/>
        <v>0</v>
      </c>
      <c r="L17" s="75">
        <f t="shared" si="3"/>
        <v>8629.4130000000005</v>
      </c>
      <c r="M17" s="75">
        <f t="shared" si="3"/>
        <v>7954.06</v>
      </c>
      <c r="N17" s="75">
        <f t="shared" si="3"/>
        <v>4283.8749900000003</v>
      </c>
      <c r="O17" s="75">
        <f t="shared" si="3"/>
        <v>2421.1999999999998</v>
      </c>
      <c r="P17" s="75">
        <f t="shared" si="3"/>
        <v>1549.93525</v>
      </c>
      <c r="Q17" s="75">
        <f t="shared" si="3"/>
        <v>462</v>
      </c>
      <c r="R17" s="98"/>
      <c r="S17" s="98" t="s">
        <v>145</v>
      </c>
    </row>
    <row r="18" spans="1:19" x14ac:dyDescent="0.25">
      <c r="A18" s="69"/>
      <c r="B18" s="69" t="s">
        <v>131</v>
      </c>
      <c r="C18" s="65"/>
      <c r="D18" s="66"/>
      <c r="E18" s="75">
        <f t="shared" ref="E18:Q18" si="4">E41/1000</f>
        <v>16894.4228</v>
      </c>
      <c r="F18" s="75">
        <f t="shared" si="4"/>
        <v>12.286</v>
      </c>
      <c r="G18" s="75">
        <f t="shared" si="4"/>
        <v>302.05569000000003</v>
      </c>
      <c r="H18" s="75">
        <f t="shared" si="4"/>
        <v>0</v>
      </c>
      <c r="I18" s="75">
        <f t="shared" si="4"/>
        <v>46.49</v>
      </c>
      <c r="J18" s="75">
        <f t="shared" si="4"/>
        <v>14665.287</v>
      </c>
      <c r="K18" s="75">
        <f t="shared" si="4"/>
        <v>0</v>
      </c>
      <c r="L18" s="75">
        <f t="shared" si="4"/>
        <v>7918.7896900000005</v>
      </c>
      <c r="M18" s="75">
        <f t="shared" si="4"/>
        <v>8377.24</v>
      </c>
      <c r="N18" s="75">
        <f t="shared" si="4"/>
        <v>2629.46749</v>
      </c>
      <c r="O18" s="75">
        <f t="shared" si="4"/>
        <v>3266</v>
      </c>
      <c r="P18" s="75">
        <f t="shared" si="4"/>
        <v>1997.9531399999998</v>
      </c>
      <c r="Q18" s="75">
        <f t="shared" si="4"/>
        <v>0</v>
      </c>
      <c r="R18" s="98"/>
      <c r="S18" s="98" t="s">
        <v>146</v>
      </c>
    </row>
    <row r="19" spans="1:19" x14ac:dyDescent="0.25">
      <c r="A19" s="69"/>
      <c r="B19" s="69" t="s">
        <v>132</v>
      </c>
      <c r="C19" s="65"/>
      <c r="D19" s="66"/>
      <c r="E19" s="75">
        <f t="shared" ref="E19:Q19" si="5">E42/1000</f>
        <v>13626.893629999999</v>
      </c>
      <c r="F19" s="75">
        <f t="shared" si="5"/>
        <v>40.193199999999997</v>
      </c>
      <c r="G19" s="75">
        <f t="shared" si="5"/>
        <v>268.61369999999999</v>
      </c>
      <c r="H19" s="75">
        <f t="shared" si="5"/>
        <v>0</v>
      </c>
      <c r="I19" s="75">
        <f t="shared" si="5"/>
        <v>35.71</v>
      </c>
      <c r="J19" s="75">
        <f t="shared" si="5"/>
        <v>5296.348</v>
      </c>
      <c r="K19" s="75">
        <f t="shared" si="5"/>
        <v>2260</v>
      </c>
      <c r="L19" s="75">
        <f t="shared" si="5"/>
        <v>3040.6410000000001</v>
      </c>
      <c r="M19" s="75">
        <f t="shared" si="5"/>
        <v>11824.266</v>
      </c>
      <c r="N19" s="75">
        <f t="shared" si="5"/>
        <v>2201.4696600000002</v>
      </c>
      <c r="O19" s="75">
        <f t="shared" si="5"/>
        <v>102.52</v>
      </c>
      <c r="P19" s="75">
        <f t="shared" si="5"/>
        <v>55</v>
      </c>
      <c r="Q19" s="75">
        <f t="shared" si="5"/>
        <v>0</v>
      </c>
      <c r="R19" s="98"/>
      <c r="S19" s="98" t="s">
        <v>147</v>
      </c>
    </row>
    <row r="20" spans="1:19" x14ac:dyDescent="0.25">
      <c r="A20" s="69"/>
      <c r="B20" s="69" t="s">
        <v>133</v>
      </c>
      <c r="C20" s="68"/>
      <c r="D20" s="70"/>
      <c r="E20" s="75">
        <f t="shared" ref="E20:Q20" si="6">E43/1000</f>
        <v>22629.839310000003</v>
      </c>
      <c r="F20" s="75">
        <f t="shared" si="6"/>
        <v>598.80999999999995</v>
      </c>
      <c r="G20" s="75">
        <f t="shared" si="6"/>
        <v>362.97215999999997</v>
      </c>
      <c r="H20" s="75">
        <f t="shared" si="6"/>
        <v>0</v>
      </c>
      <c r="I20" s="75">
        <f t="shared" si="6"/>
        <v>20.50037</v>
      </c>
      <c r="J20" s="75">
        <f t="shared" si="6"/>
        <v>21119.082999999999</v>
      </c>
      <c r="K20" s="75">
        <f t="shared" si="6"/>
        <v>8347.7999999999993</v>
      </c>
      <c r="L20" s="75">
        <f t="shared" si="6"/>
        <v>11107.343999999999</v>
      </c>
      <c r="M20" s="75">
        <f t="shared" si="6"/>
        <v>10675.830539999999</v>
      </c>
      <c r="N20" s="75">
        <f t="shared" si="6"/>
        <v>7831.3472899999997</v>
      </c>
      <c r="O20" s="75">
        <f t="shared" si="6"/>
        <v>6693.34</v>
      </c>
      <c r="P20" s="75">
        <f t="shared" si="6"/>
        <v>2463.9949500000002</v>
      </c>
      <c r="Q20" s="75">
        <f t="shared" si="6"/>
        <v>25</v>
      </c>
      <c r="R20" s="98"/>
      <c r="S20" s="98" t="s">
        <v>148</v>
      </c>
    </row>
    <row r="21" spans="1:19" x14ac:dyDescent="0.25">
      <c r="A21" s="69"/>
      <c r="B21" s="69" t="s">
        <v>134</v>
      </c>
      <c r="C21" s="68"/>
      <c r="D21" s="70"/>
      <c r="E21" s="75">
        <f t="shared" ref="E21:Q21" si="7">E44/1000</f>
        <v>16159.314719999998</v>
      </c>
      <c r="F21" s="75">
        <f t="shared" si="7"/>
        <v>415.94</v>
      </c>
      <c r="G21" s="75">
        <f t="shared" si="7"/>
        <v>2289.5281099999997</v>
      </c>
      <c r="H21" s="75">
        <f t="shared" si="7"/>
        <v>0</v>
      </c>
      <c r="I21" s="75">
        <f t="shared" si="7"/>
        <v>323.37099999999998</v>
      </c>
      <c r="J21" s="75">
        <f t="shared" si="7"/>
        <v>20151.409</v>
      </c>
      <c r="K21" s="75">
        <f t="shared" si="7"/>
        <v>0</v>
      </c>
      <c r="L21" s="75">
        <f t="shared" si="7"/>
        <v>910.56895999999995</v>
      </c>
      <c r="M21" s="75">
        <f t="shared" si="7"/>
        <v>10812.457</v>
      </c>
      <c r="N21" s="75">
        <f t="shared" si="7"/>
        <v>7362.31891</v>
      </c>
      <c r="O21" s="75">
        <f t="shared" si="7"/>
        <v>3366.3623299999999</v>
      </c>
      <c r="P21" s="75">
        <f t="shared" si="7"/>
        <v>14273.42871</v>
      </c>
      <c r="Q21" s="75">
        <f t="shared" si="7"/>
        <v>0</v>
      </c>
      <c r="R21" s="98"/>
      <c r="S21" s="98" t="s">
        <v>149</v>
      </c>
    </row>
    <row r="22" spans="1:19" x14ac:dyDescent="0.25">
      <c r="A22" s="69"/>
      <c r="B22" s="69" t="s">
        <v>77</v>
      </c>
      <c r="C22" s="68"/>
      <c r="D22" s="70"/>
      <c r="E22" s="75">
        <f t="shared" ref="E22:Q22" si="8">E45/1000</f>
        <v>14852.90604</v>
      </c>
      <c r="F22" s="75">
        <f t="shared" si="8"/>
        <v>754.45399999999995</v>
      </c>
      <c r="G22" s="75">
        <f t="shared" si="8"/>
        <v>208.3399</v>
      </c>
      <c r="H22" s="75">
        <f t="shared" si="8"/>
        <v>0</v>
      </c>
      <c r="I22" s="75">
        <f t="shared" si="8"/>
        <v>161.06</v>
      </c>
      <c r="J22" s="75">
        <f t="shared" si="8"/>
        <v>13426.977000000001</v>
      </c>
      <c r="K22" s="75">
        <f t="shared" si="8"/>
        <v>0</v>
      </c>
      <c r="L22" s="75">
        <f t="shared" si="8"/>
        <v>310.68099999999998</v>
      </c>
      <c r="M22" s="75">
        <f t="shared" si="8"/>
        <v>7504.9719999999998</v>
      </c>
      <c r="N22" s="75">
        <f t="shared" si="8"/>
        <v>2810.5697799999998</v>
      </c>
      <c r="O22" s="75">
        <f t="shared" si="8"/>
        <v>249.25</v>
      </c>
      <c r="P22" s="75">
        <f t="shared" si="8"/>
        <v>1022.3134699999999</v>
      </c>
      <c r="Q22" s="75">
        <f t="shared" si="8"/>
        <v>0</v>
      </c>
      <c r="R22" s="98"/>
      <c r="S22" s="98" t="s">
        <v>92</v>
      </c>
    </row>
    <row r="23" spans="1:19" x14ac:dyDescent="0.25">
      <c r="A23" s="69" t="s">
        <v>54</v>
      </c>
      <c r="B23" s="69"/>
      <c r="C23" s="68"/>
      <c r="D23" s="70"/>
      <c r="E23" s="75">
        <f t="shared" ref="E23:Q23" si="9">E46/1000</f>
        <v>148722.81462000002</v>
      </c>
      <c r="F23" s="75">
        <f t="shared" si="9"/>
        <v>3340.7137200000002</v>
      </c>
      <c r="G23" s="75">
        <f t="shared" si="9"/>
        <v>2447.8916599999998</v>
      </c>
      <c r="H23" s="75">
        <f t="shared" si="9"/>
        <v>0</v>
      </c>
      <c r="I23" s="75">
        <f t="shared" si="9"/>
        <v>2381.6117000000004</v>
      </c>
      <c r="J23" s="75">
        <f t="shared" si="9"/>
        <v>123548.46262000001</v>
      </c>
      <c r="K23" s="75">
        <f t="shared" si="9"/>
        <v>75159.952510000003</v>
      </c>
      <c r="L23" s="75">
        <f t="shared" si="9"/>
        <v>52013.122769999994</v>
      </c>
      <c r="M23" s="75">
        <f t="shared" si="9"/>
        <v>63712.92151</v>
      </c>
      <c r="N23" s="75">
        <f t="shared" si="9"/>
        <v>37038.553700000004</v>
      </c>
      <c r="O23" s="75">
        <f t="shared" si="9"/>
        <v>37308.70839</v>
      </c>
      <c r="P23" s="75">
        <f t="shared" si="9"/>
        <v>14289.433859999999</v>
      </c>
      <c r="Q23" s="75">
        <f t="shared" si="9"/>
        <v>7684.27315</v>
      </c>
      <c r="R23" s="98" t="s">
        <v>150</v>
      </c>
      <c r="S23" s="98"/>
    </row>
    <row r="24" spans="1:19" x14ac:dyDescent="0.25">
      <c r="A24" s="69"/>
      <c r="B24" s="69" t="s">
        <v>54</v>
      </c>
      <c r="C24" s="68"/>
      <c r="D24" s="70"/>
      <c r="E24" s="75">
        <f t="shared" ref="E24:Q24" si="10">E47/1000</f>
        <v>14079.18391</v>
      </c>
      <c r="F24" s="75">
        <f t="shared" si="10"/>
        <v>401.81259999999997</v>
      </c>
      <c r="G24" s="75">
        <f t="shared" si="10"/>
        <v>294.98687999999999</v>
      </c>
      <c r="H24" s="75">
        <f t="shared" si="10"/>
        <v>0</v>
      </c>
      <c r="I24" s="75">
        <f t="shared" si="10"/>
        <v>0</v>
      </c>
      <c r="J24" s="75">
        <f t="shared" si="10"/>
        <v>7438.9189999999999</v>
      </c>
      <c r="K24" s="75">
        <f t="shared" si="10"/>
        <v>7083.9894999999997</v>
      </c>
      <c r="L24" s="75">
        <f t="shared" si="10"/>
        <v>3613.1509999999998</v>
      </c>
      <c r="M24" s="75">
        <f t="shared" si="10"/>
        <v>6216.2809999999999</v>
      </c>
      <c r="N24" s="75">
        <f t="shared" si="10"/>
        <v>3820.1461800000002</v>
      </c>
      <c r="O24" s="75">
        <f t="shared" si="10"/>
        <v>2194.79</v>
      </c>
      <c r="P24" s="75">
        <f t="shared" si="10"/>
        <v>693</v>
      </c>
      <c r="Q24" s="75">
        <f t="shared" si="10"/>
        <v>0</v>
      </c>
      <c r="R24" s="98"/>
      <c r="S24" s="98" t="s">
        <v>151</v>
      </c>
    </row>
    <row r="25" spans="1:19" x14ac:dyDescent="0.25">
      <c r="A25" s="69"/>
      <c r="B25" s="69" t="s">
        <v>135</v>
      </c>
      <c r="C25" s="68"/>
      <c r="D25" s="70"/>
      <c r="E25" s="75">
        <f t="shared" ref="E25:Q25" si="11">E48/1000</f>
        <v>22481.536630000002</v>
      </c>
      <c r="F25" s="75">
        <f t="shared" si="11"/>
        <v>2364.0075999999999</v>
      </c>
      <c r="G25" s="75">
        <f t="shared" si="11"/>
        <v>322.2525</v>
      </c>
      <c r="H25" s="75">
        <f t="shared" si="11"/>
        <v>0</v>
      </c>
      <c r="I25" s="75">
        <f t="shared" si="11"/>
        <v>202.52600000000001</v>
      </c>
      <c r="J25" s="75">
        <f t="shared" si="11"/>
        <v>24422.312999999998</v>
      </c>
      <c r="K25" s="75">
        <f t="shared" si="11"/>
        <v>14845.287</v>
      </c>
      <c r="L25" s="75">
        <f t="shared" si="11"/>
        <v>11457.407999999999</v>
      </c>
      <c r="M25" s="75">
        <f t="shared" si="11"/>
        <v>9843.1775099999995</v>
      </c>
      <c r="N25" s="75">
        <f t="shared" si="11"/>
        <v>6325.3158899999999</v>
      </c>
      <c r="O25" s="75">
        <f t="shared" si="11"/>
        <v>10886.137000000001</v>
      </c>
      <c r="P25" s="75">
        <f t="shared" si="11"/>
        <v>2131.1355099999996</v>
      </c>
      <c r="Q25" s="75">
        <f t="shared" si="11"/>
        <v>0</v>
      </c>
      <c r="R25" s="98"/>
      <c r="S25" s="98" t="s">
        <v>152</v>
      </c>
    </row>
    <row r="26" spans="1:19" x14ac:dyDescent="0.25">
      <c r="A26" s="69"/>
      <c r="B26" s="69" t="s">
        <v>136</v>
      </c>
      <c r="C26" s="68"/>
      <c r="D26" s="70"/>
      <c r="E26" s="75">
        <f t="shared" ref="E26:Q26" si="12">E49/1000</f>
        <v>21700.892650000002</v>
      </c>
      <c r="F26" s="75">
        <f t="shared" si="12"/>
        <v>335.42407000000003</v>
      </c>
      <c r="G26" s="75">
        <f t="shared" si="12"/>
        <v>218.87945999999999</v>
      </c>
      <c r="H26" s="75">
        <f t="shared" si="12"/>
        <v>0</v>
      </c>
      <c r="I26" s="75">
        <f t="shared" si="12"/>
        <v>449.97320000000002</v>
      </c>
      <c r="J26" s="75">
        <f t="shared" si="12"/>
        <v>17400.731</v>
      </c>
      <c r="K26" s="75">
        <f t="shared" si="12"/>
        <v>4756.1772000000001</v>
      </c>
      <c r="L26" s="75">
        <f t="shared" si="12"/>
        <v>7241.6450000000004</v>
      </c>
      <c r="M26" s="75">
        <f t="shared" si="12"/>
        <v>9258.4740000000002</v>
      </c>
      <c r="N26" s="75">
        <f t="shared" si="12"/>
        <v>4869.4435199999998</v>
      </c>
      <c r="O26" s="75">
        <f t="shared" si="12"/>
        <v>966.45</v>
      </c>
      <c r="P26" s="75">
        <f t="shared" si="12"/>
        <v>2217.5828199999996</v>
      </c>
      <c r="Q26" s="75">
        <f t="shared" si="12"/>
        <v>7666.27315</v>
      </c>
      <c r="R26" s="98"/>
      <c r="S26" s="98" t="s">
        <v>153</v>
      </c>
    </row>
    <row r="27" spans="1:19" x14ac:dyDescent="0.25">
      <c r="A27" s="69"/>
      <c r="B27" s="69" t="s">
        <v>137</v>
      </c>
      <c r="C27" s="68"/>
      <c r="D27" s="70"/>
      <c r="E27" s="75">
        <f t="shared" ref="E27:Q27" si="13">E50/1000</f>
        <v>20599.4794</v>
      </c>
      <c r="F27" s="75">
        <f t="shared" si="13"/>
        <v>21.306799999999999</v>
      </c>
      <c r="G27" s="75">
        <f t="shared" si="13"/>
        <v>128.75560999999999</v>
      </c>
      <c r="H27" s="75">
        <f t="shared" si="13"/>
        <v>0</v>
      </c>
      <c r="I27" s="75">
        <f t="shared" si="13"/>
        <v>178.85499999999999</v>
      </c>
      <c r="J27" s="75">
        <f t="shared" si="13"/>
        <v>19352.556</v>
      </c>
      <c r="K27" s="75">
        <f t="shared" si="13"/>
        <v>0</v>
      </c>
      <c r="L27" s="75">
        <f t="shared" si="13"/>
        <v>503.76</v>
      </c>
      <c r="M27" s="75">
        <f t="shared" si="13"/>
        <v>5976.0259999999998</v>
      </c>
      <c r="N27" s="75">
        <f t="shared" si="13"/>
        <v>5910.9354299999995</v>
      </c>
      <c r="O27" s="75">
        <f t="shared" si="13"/>
        <v>5152.9669999999996</v>
      </c>
      <c r="P27" s="75">
        <f t="shared" si="13"/>
        <v>2204.0152499999999</v>
      </c>
      <c r="Q27" s="75">
        <f t="shared" si="13"/>
        <v>0</v>
      </c>
      <c r="R27" s="98"/>
      <c r="S27" s="98" t="s">
        <v>154</v>
      </c>
    </row>
    <row r="28" spans="1:19" x14ac:dyDescent="0.25">
      <c r="A28" s="69"/>
      <c r="B28" s="69" t="s">
        <v>138</v>
      </c>
      <c r="C28" s="68"/>
      <c r="D28" s="70"/>
      <c r="E28" s="75">
        <f t="shared" ref="E28:Q28" si="14">E51/1000</f>
        <v>21643.58941</v>
      </c>
      <c r="F28" s="75">
        <f t="shared" si="14"/>
        <v>64.877200000000002</v>
      </c>
      <c r="G28" s="75">
        <f t="shared" si="14"/>
        <v>643.69531000000006</v>
      </c>
      <c r="H28" s="75">
        <f t="shared" si="14"/>
        <v>0</v>
      </c>
      <c r="I28" s="75">
        <f t="shared" si="14"/>
        <v>856.26300000000003</v>
      </c>
      <c r="J28" s="75">
        <f t="shared" si="14"/>
        <v>15357.11</v>
      </c>
      <c r="K28" s="75">
        <f t="shared" si="14"/>
        <v>35156.098810000003</v>
      </c>
      <c r="L28" s="75">
        <f t="shared" si="14"/>
        <v>8842.4519999999993</v>
      </c>
      <c r="M28" s="75">
        <f t="shared" si="14"/>
        <v>7065.991</v>
      </c>
      <c r="N28" s="75">
        <f t="shared" si="14"/>
        <v>4170.6837999999998</v>
      </c>
      <c r="O28" s="75">
        <f t="shared" si="14"/>
        <v>9388.6</v>
      </c>
      <c r="P28" s="75">
        <f t="shared" si="14"/>
        <v>2296.93525</v>
      </c>
      <c r="Q28" s="75">
        <f t="shared" si="14"/>
        <v>18</v>
      </c>
      <c r="R28" s="98"/>
      <c r="S28" s="98" t="s">
        <v>155</v>
      </c>
    </row>
    <row r="29" spans="1:19" x14ac:dyDescent="0.25">
      <c r="A29" s="69"/>
      <c r="B29" s="69" t="s">
        <v>139</v>
      </c>
      <c r="C29" s="68"/>
      <c r="D29" s="70"/>
      <c r="E29" s="75">
        <f t="shared" ref="E29:Q29" si="15">E52/1000</f>
        <v>14864.3992</v>
      </c>
      <c r="F29" s="75">
        <f t="shared" si="15"/>
        <v>34.742449999999998</v>
      </c>
      <c r="G29" s="75">
        <f t="shared" si="15"/>
        <v>396.95609999999999</v>
      </c>
      <c r="H29" s="75">
        <f t="shared" si="15"/>
        <v>0</v>
      </c>
      <c r="I29" s="75">
        <f t="shared" si="15"/>
        <v>380.51</v>
      </c>
      <c r="J29" s="75">
        <f t="shared" si="15"/>
        <v>9780.2559999999994</v>
      </c>
      <c r="K29" s="75">
        <f t="shared" si="15"/>
        <v>13318.4</v>
      </c>
      <c r="L29" s="75">
        <f t="shared" si="15"/>
        <v>5572.835</v>
      </c>
      <c r="M29" s="75">
        <f t="shared" si="15"/>
        <v>6114.5780000000004</v>
      </c>
      <c r="N29" s="75">
        <f t="shared" si="15"/>
        <v>1959.8173100000001</v>
      </c>
      <c r="O29" s="75">
        <f t="shared" si="15"/>
        <v>3395.2460000000001</v>
      </c>
      <c r="P29" s="75">
        <f t="shared" si="15"/>
        <v>811.32024999999999</v>
      </c>
      <c r="Q29" s="75">
        <f t="shared" si="15"/>
        <v>0</v>
      </c>
      <c r="R29" s="98"/>
      <c r="S29" s="98" t="s">
        <v>156</v>
      </c>
    </row>
    <row r="30" spans="1:19" x14ac:dyDescent="0.25">
      <c r="A30" s="69"/>
      <c r="B30" s="69" t="s">
        <v>140</v>
      </c>
      <c r="C30" s="68"/>
      <c r="D30" s="70"/>
      <c r="E30" s="75">
        <f t="shared" ref="E30:Q30" si="16">E53/1000</f>
        <v>19811.408389999997</v>
      </c>
      <c r="F30" s="75">
        <f t="shared" si="16"/>
        <v>21.995999999999999</v>
      </c>
      <c r="G30" s="75">
        <f t="shared" si="16"/>
        <v>202.17417</v>
      </c>
      <c r="H30" s="75">
        <f t="shared" si="16"/>
        <v>0</v>
      </c>
      <c r="I30" s="75">
        <f t="shared" si="16"/>
        <v>42.064500000000002</v>
      </c>
      <c r="J30" s="75">
        <f t="shared" si="16"/>
        <v>18249.978619999998</v>
      </c>
      <c r="K30" s="75">
        <f t="shared" si="16"/>
        <v>0</v>
      </c>
      <c r="L30" s="75">
        <f t="shared" si="16"/>
        <v>8338.65877</v>
      </c>
      <c r="M30" s="75">
        <f t="shared" si="16"/>
        <v>10378.427</v>
      </c>
      <c r="N30" s="75">
        <f t="shared" si="16"/>
        <v>7143.7170500000002</v>
      </c>
      <c r="O30" s="75">
        <f t="shared" si="16"/>
        <v>1881.50839</v>
      </c>
      <c r="P30" s="75">
        <f t="shared" si="16"/>
        <v>2635.93525</v>
      </c>
      <c r="Q30" s="75">
        <f t="shared" si="16"/>
        <v>0</v>
      </c>
      <c r="R30" s="98"/>
      <c r="S30" s="98" t="s">
        <v>157</v>
      </c>
    </row>
    <row r="31" spans="1:19" x14ac:dyDescent="0.25">
      <c r="A31" s="69"/>
      <c r="B31" s="69" t="s">
        <v>141</v>
      </c>
      <c r="C31" s="68"/>
      <c r="D31" s="70"/>
      <c r="E31" s="75">
        <f t="shared" ref="E31:Q31" si="17">E54/1000</f>
        <v>13542.325030000002</v>
      </c>
      <c r="F31" s="75">
        <f t="shared" si="17"/>
        <v>96.546999999999997</v>
      </c>
      <c r="G31" s="75">
        <f t="shared" si="17"/>
        <v>240.19163</v>
      </c>
      <c r="H31" s="75">
        <f t="shared" si="17"/>
        <v>0</v>
      </c>
      <c r="I31" s="75">
        <f t="shared" si="17"/>
        <v>271.42</v>
      </c>
      <c r="J31" s="75">
        <f t="shared" si="17"/>
        <v>11546.599</v>
      </c>
      <c r="K31" s="75">
        <f t="shared" si="17"/>
        <v>0</v>
      </c>
      <c r="L31" s="75">
        <f t="shared" si="17"/>
        <v>6443.2129999999997</v>
      </c>
      <c r="M31" s="75">
        <f t="shared" si="17"/>
        <v>8859.9670000000006</v>
      </c>
      <c r="N31" s="75">
        <f t="shared" si="17"/>
        <v>2838.4945200000002</v>
      </c>
      <c r="O31" s="75">
        <f t="shared" si="17"/>
        <v>3443.01</v>
      </c>
      <c r="P31" s="75">
        <f t="shared" si="17"/>
        <v>1299.50953</v>
      </c>
      <c r="Q31" s="75">
        <f t="shared" si="17"/>
        <v>0</v>
      </c>
      <c r="R31" s="98"/>
      <c r="S31" s="98" t="s">
        <v>158</v>
      </c>
    </row>
    <row r="32" spans="1:19" ht="3" customHeight="1" x14ac:dyDescent="0.25">
      <c r="A32" s="69"/>
      <c r="B32" s="69"/>
      <c r="C32" s="71"/>
      <c r="D32" s="72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1"/>
      <c r="S32" s="71"/>
    </row>
    <row r="33" spans="1:19" ht="3" customHeight="1" x14ac:dyDescent="0.25">
      <c r="A33" s="99"/>
      <c r="B33" s="99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</row>
    <row r="34" spans="1:19" x14ac:dyDescent="0.25">
      <c r="B34" s="74" t="s">
        <v>48</v>
      </c>
    </row>
    <row r="35" spans="1:19" x14ac:dyDescent="0.25">
      <c r="B35" s="74" t="s">
        <v>49</v>
      </c>
    </row>
    <row r="37" spans="1:19" x14ac:dyDescent="0.25">
      <c r="A37" s="69"/>
      <c r="B37" s="69" t="s">
        <v>128</v>
      </c>
      <c r="C37" s="65"/>
      <c r="E37" s="68">
        <v>31445447.57</v>
      </c>
      <c r="F37" s="68">
        <v>81454.399999999994</v>
      </c>
      <c r="G37" s="68">
        <v>203616.26</v>
      </c>
      <c r="H37" s="68">
        <v>0</v>
      </c>
      <c r="I37" s="68">
        <v>116959.4</v>
      </c>
      <c r="J37" s="68">
        <v>40785188</v>
      </c>
      <c r="K37" s="68">
        <v>2676000</v>
      </c>
      <c r="L37" s="68">
        <v>21812737</v>
      </c>
      <c r="M37" s="68">
        <v>14807518.43</v>
      </c>
      <c r="N37" s="68">
        <v>9276995.1999999993</v>
      </c>
      <c r="O37" s="68">
        <v>6569170.7999999998</v>
      </c>
      <c r="P37" s="68">
        <v>3650935.25</v>
      </c>
      <c r="Q37" s="68">
        <v>0</v>
      </c>
    </row>
    <row r="38" spans="1:19" x14ac:dyDescent="0.25">
      <c r="A38" s="69"/>
      <c r="B38" s="69" t="s">
        <v>53</v>
      </c>
      <c r="C38" s="65"/>
      <c r="E38" s="68">
        <v>16331452.050000001</v>
      </c>
      <c r="F38" s="68">
        <v>118954.6</v>
      </c>
      <c r="G38" s="68">
        <v>147770.51</v>
      </c>
      <c r="H38" s="68">
        <v>0</v>
      </c>
      <c r="I38" s="68">
        <v>109000</v>
      </c>
      <c r="J38" s="68">
        <v>12215766</v>
      </c>
      <c r="K38" s="68">
        <v>2782048</v>
      </c>
      <c r="L38" s="68">
        <v>7965100</v>
      </c>
      <c r="M38" s="68">
        <v>8953497</v>
      </c>
      <c r="N38" s="68">
        <v>3599483.86</v>
      </c>
      <c r="O38" s="68">
        <v>2901130</v>
      </c>
      <c r="P38" s="68">
        <v>827000</v>
      </c>
      <c r="Q38" s="68">
        <v>18000</v>
      </c>
    </row>
    <row r="39" spans="1:19" x14ac:dyDescent="0.25">
      <c r="A39" s="69"/>
      <c r="B39" s="69" t="s">
        <v>129</v>
      </c>
      <c r="C39" s="65"/>
      <c r="E39" s="68">
        <v>14620518.260000002</v>
      </c>
      <c r="F39" s="68">
        <v>7649.2</v>
      </c>
      <c r="G39" s="68">
        <v>172426.96</v>
      </c>
      <c r="H39" s="68">
        <v>0</v>
      </c>
      <c r="I39" s="68">
        <v>39272</v>
      </c>
      <c r="J39" s="68">
        <v>9841852</v>
      </c>
      <c r="K39" s="68">
        <v>2302158</v>
      </c>
      <c r="L39" s="68">
        <v>4358094</v>
      </c>
      <c r="M39" s="68">
        <v>7346780.3200000003</v>
      </c>
      <c r="N39" s="68">
        <v>1889176.49</v>
      </c>
      <c r="O39" s="68">
        <v>2886589.47</v>
      </c>
      <c r="P39" s="68">
        <v>6774600</v>
      </c>
      <c r="Q39" s="68">
        <v>0</v>
      </c>
    </row>
    <row r="40" spans="1:19" x14ac:dyDescent="0.25">
      <c r="A40" s="69"/>
      <c r="B40" s="69" t="s">
        <v>130</v>
      </c>
      <c r="C40" s="65"/>
      <c r="E40" s="68">
        <v>22010630.009999998</v>
      </c>
      <c r="F40" s="68">
        <v>69548.5</v>
      </c>
      <c r="G40" s="68">
        <v>230764.27</v>
      </c>
      <c r="H40" s="68">
        <v>0</v>
      </c>
      <c r="I40" s="68">
        <v>172844.79999999999</v>
      </c>
      <c r="J40" s="68">
        <v>16472511</v>
      </c>
      <c r="K40" s="68">
        <v>0</v>
      </c>
      <c r="L40" s="68">
        <v>8629413</v>
      </c>
      <c r="M40" s="68">
        <v>7954060</v>
      </c>
      <c r="N40" s="68">
        <v>4283874.99</v>
      </c>
      <c r="O40" s="68">
        <v>2421200</v>
      </c>
      <c r="P40" s="68">
        <v>1549935.25</v>
      </c>
      <c r="Q40" s="68">
        <v>462000</v>
      </c>
    </row>
    <row r="41" spans="1:19" x14ac:dyDescent="0.25">
      <c r="A41" s="69"/>
      <c r="B41" s="69" t="s">
        <v>131</v>
      </c>
      <c r="C41" s="65"/>
      <c r="E41" s="68">
        <v>16894422.800000001</v>
      </c>
      <c r="F41" s="68">
        <v>12286</v>
      </c>
      <c r="G41" s="68">
        <v>302055.69</v>
      </c>
      <c r="H41" s="68">
        <v>0</v>
      </c>
      <c r="I41" s="68">
        <v>46490</v>
      </c>
      <c r="J41" s="68">
        <v>14665287</v>
      </c>
      <c r="K41" s="68">
        <v>0</v>
      </c>
      <c r="L41" s="68">
        <v>7918789.6900000004</v>
      </c>
      <c r="M41" s="68">
        <v>8377240</v>
      </c>
      <c r="N41" s="68">
        <v>2629467.4900000002</v>
      </c>
      <c r="O41" s="68">
        <v>3266000</v>
      </c>
      <c r="P41" s="68">
        <v>1997953.14</v>
      </c>
      <c r="Q41" s="68">
        <v>0</v>
      </c>
    </row>
    <row r="42" spans="1:19" x14ac:dyDescent="0.25">
      <c r="A42" s="69"/>
      <c r="B42" s="69" t="s">
        <v>132</v>
      </c>
      <c r="C42" s="65"/>
      <c r="E42" s="68">
        <v>13626893.629999999</v>
      </c>
      <c r="F42" s="68">
        <v>40193.199999999997</v>
      </c>
      <c r="G42" s="68">
        <v>268613.7</v>
      </c>
      <c r="H42" s="68">
        <v>0</v>
      </c>
      <c r="I42" s="68">
        <v>35710</v>
      </c>
      <c r="J42" s="68">
        <v>5296348</v>
      </c>
      <c r="K42" s="68">
        <v>2260000</v>
      </c>
      <c r="L42" s="68">
        <v>3040641</v>
      </c>
      <c r="M42" s="68">
        <v>11824266</v>
      </c>
      <c r="N42" s="68">
        <v>2201469.66</v>
      </c>
      <c r="O42" s="68">
        <v>102520</v>
      </c>
      <c r="P42" s="68">
        <v>55000</v>
      </c>
      <c r="Q42" s="68">
        <v>0</v>
      </c>
    </row>
    <row r="43" spans="1:19" x14ac:dyDescent="0.25">
      <c r="A43" s="69"/>
      <c r="B43" s="69" t="s">
        <v>133</v>
      </c>
      <c r="C43" s="68"/>
      <c r="E43" s="68">
        <v>22629839.310000002</v>
      </c>
      <c r="F43" s="68">
        <v>598810</v>
      </c>
      <c r="G43" s="68">
        <v>362972.15999999997</v>
      </c>
      <c r="H43" s="68">
        <v>0</v>
      </c>
      <c r="I43" s="68">
        <v>20500.37</v>
      </c>
      <c r="J43" s="68">
        <v>21119083</v>
      </c>
      <c r="K43" s="68">
        <v>8347800</v>
      </c>
      <c r="L43" s="68">
        <v>11107344</v>
      </c>
      <c r="M43" s="68">
        <v>10675830.539999999</v>
      </c>
      <c r="N43" s="68">
        <v>7831347.29</v>
      </c>
      <c r="O43" s="68">
        <v>6693340</v>
      </c>
      <c r="P43" s="68">
        <v>2463994.9500000002</v>
      </c>
      <c r="Q43" s="68">
        <v>25000</v>
      </c>
    </row>
    <row r="44" spans="1:19" x14ac:dyDescent="0.25">
      <c r="A44" s="69"/>
      <c r="B44" s="69" t="s">
        <v>134</v>
      </c>
      <c r="C44" s="68"/>
      <c r="E44" s="68">
        <v>16159314.719999999</v>
      </c>
      <c r="F44" s="68">
        <v>415940</v>
      </c>
      <c r="G44" s="68">
        <v>2289528.11</v>
      </c>
      <c r="H44" s="68">
        <v>0</v>
      </c>
      <c r="I44" s="68">
        <v>323371</v>
      </c>
      <c r="J44" s="68">
        <v>20151409</v>
      </c>
      <c r="K44" s="68">
        <v>0</v>
      </c>
      <c r="L44" s="68">
        <v>910568.95999999996</v>
      </c>
      <c r="M44" s="68">
        <v>10812457</v>
      </c>
      <c r="N44" s="68">
        <v>7362318.9100000001</v>
      </c>
      <c r="O44" s="68">
        <v>3366362.33</v>
      </c>
      <c r="P44" s="68">
        <v>14273428.710000001</v>
      </c>
      <c r="Q44" s="68">
        <v>0</v>
      </c>
    </row>
    <row r="45" spans="1:19" x14ac:dyDescent="0.25">
      <c r="A45" s="69"/>
      <c r="B45" s="69" t="s">
        <v>77</v>
      </c>
      <c r="C45" s="68"/>
      <c r="E45" s="68">
        <v>14852906.039999999</v>
      </c>
      <c r="F45" s="68">
        <v>754454</v>
      </c>
      <c r="G45" s="68">
        <v>208339.9</v>
      </c>
      <c r="H45" s="68">
        <v>0</v>
      </c>
      <c r="I45" s="68">
        <v>161060</v>
      </c>
      <c r="J45" s="68">
        <v>13426977</v>
      </c>
      <c r="K45" s="68">
        <v>0</v>
      </c>
      <c r="L45" s="68">
        <v>310681</v>
      </c>
      <c r="M45" s="68">
        <v>7504972</v>
      </c>
      <c r="N45" s="68">
        <v>2810569.78</v>
      </c>
      <c r="O45" s="68">
        <v>249250</v>
      </c>
      <c r="P45" s="68">
        <v>1022313.47</v>
      </c>
      <c r="Q45" s="68">
        <v>0</v>
      </c>
    </row>
    <row r="46" spans="1:19" x14ac:dyDescent="0.25">
      <c r="A46" s="69" t="s">
        <v>54</v>
      </c>
      <c r="B46" s="69"/>
      <c r="C46" s="68"/>
      <c r="E46" s="68">
        <v>148722814.62</v>
      </c>
      <c r="F46" s="68">
        <v>3340713.72</v>
      </c>
      <c r="G46" s="68">
        <v>2447891.6599999997</v>
      </c>
      <c r="H46" s="68">
        <v>0</v>
      </c>
      <c r="I46" s="68">
        <v>2381611.7000000002</v>
      </c>
      <c r="J46" s="68">
        <v>123548462.62</v>
      </c>
      <c r="K46" s="68">
        <v>75159952.510000005</v>
      </c>
      <c r="L46" s="68">
        <v>52013122.769999996</v>
      </c>
      <c r="M46" s="68">
        <v>63712921.509999998</v>
      </c>
      <c r="N46" s="68">
        <v>37038553.700000003</v>
      </c>
      <c r="O46" s="68">
        <v>37308708.390000001</v>
      </c>
      <c r="P46" s="68">
        <v>14289433.859999999</v>
      </c>
      <c r="Q46" s="68">
        <v>7684273.1500000004</v>
      </c>
    </row>
    <row r="47" spans="1:19" x14ac:dyDescent="0.25">
      <c r="A47" s="69"/>
      <c r="B47" s="69" t="s">
        <v>54</v>
      </c>
      <c r="C47" s="68"/>
      <c r="E47" s="68">
        <v>14079183.91</v>
      </c>
      <c r="F47" s="68">
        <v>401812.6</v>
      </c>
      <c r="G47" s="68">
        <v>294986.88</v>
      </c>
      <c r="H47" s="68">
        <v>0</v>
      </c>
      <c r="I47" s="68">
        <v>0</v>
      </c>
      <c r="J47" s="68">
        <v>7438919</v>
      </c>
      <c r="K47" s="68">
        <v>7083989.5</v>
      </c>
      <c r="L47" s="68">
        <v>3613151</v>
      </c>
      <c r="M47" s="68">
        <v>6216281</v>
      </c>
      <c r="N47" s="68">
        <v>3820146.18</v>
      </c>
      <c r="O47" s="68">
        <v>2194790</v>
      </c>
      <c r="P47" s="68">
        <v>693000</v>
      </c>
      <c r="Q47" s="68">
        <v>0</v>
      </c>
    </row>
    <row r="48" spans="1:19" x14ac:dyDescent="0.25">
      <c r="A48" s="69"/>
      <c r="B48" s="69" t="s">
        <v>135</v>
      </c>
      <c r="C48" s="68"/>
      <c r="E48" s="68">
        <v>22481536.630000003</v>
      </c>
      <c r="F48" s="68">
        <v>2364007.6</v>
      </c>
      <c r="G48" s="68">
        <v>322252.5</v>
      </c>
      <c r="H48" s="68">
        <v>0</v>
      </c>
      <c r="I48" s="68">
        <v>202526</v>
      </c>
      <c r="J48" s="68">
        <v>24422313</v>
      </c>
      <c r="K48" s="68">
        <v>14845287</v>
      </c>
      <c r="L48" s="68">
        <v>11457408</v>
      </c>
      <c r="M48" s="68">
        <v>9843177.5099999998</v>
      </c>
      <c r="N48" s="68">
        <v>6325315.8899999997</v>
      </c>
      <c r="O48" s="68">
        <v>10886137</v>
      </c>
      <c r="P48" s="68">
        <v>2131135.5099999998</v>
      </c>
      <c r="Q48" s="68">
        <v>0</v>
      </c>
    </row>
    <row r="49" spans="1:17" x14ac:dyDescent="0.25">
      <c r="A49" s="69"/>
      <c r="B49" s="69" t="s">
        <v>136</v>
      </c>
      <c r="C49" s="68"/>
      <c r="E49" s="68">
        <v>21700892.650000002</v>
      </c>
      <c r="F49" s="68">
        <v>335424.07</v>
      </c>
      <c r="G49" s="68">
        <v>218879.46</v>
      </c>
      <c r="H49" s="68">
        <v>0</v>
      </c>
      <c r="I49" s="68">
        <v>449973.2</v>
      </c>
      <c r="J49" s="68">
        <v>17400731</v>
      </c>
      <c r="K49" s="68">
        <v>4756177.2</v>
      </c>
      <c r="L49" s="68">
        <v>7241645</v>
      </c>
      <c r="M49" s="68">
        <v>9258474</v>
      </c>
      <c r="N49" s="68">
        <v>4869443.5199999996</v>
      </c>
      <c r="O49" s="68">
        <v>966450</v>
      </c>
      <c r="P49" s="68">
        <v>2217582.8199999998</v>
      </c>
      <c r="Q49" s="68">
        <v>7666273.1500000004</v>
      </c>
    </row>
    <row r="50" spans="1:17" x14ac:dyDescent="0.25">
      <c r="A50" s="69"/>
      <c r="B50" s="69" t="s">
        <v>137</v>
      </c>
      <c r="C50" s="68"/>
      <c r="E50" s="68">
        <v>20599479.399999999</v>
      </c>
      <c r="F50" s="68">
        <v>21306.799999999999</v>
      </c>
      <c r="G50" s="68">
        <v>128755.61</v>
      </c>
      <c r="H50" s="68">
        <v>0</v>
      </c>
      <c r="I50" s="68">
        <v>178855</v>
      </c>
      <c r="J50" s="68">
        <v>19352556</v>
      </c>
      <c r="K50" s="68">
        <v>0</v>
      </c>
      <c r="L50" s="68">
        <v>503760</v>
      </c>
      <c r="M50" s="68">
        <v>5976026</v>
      </c>
      <c r="N50" s="68">
        <v>5910935.4299999997</v>
      </c>
      <c r="O50" s="68">
        <v>5152967</v>
      </c>
      <c r="P50" s="68">
        <v>2204015.25</v>
      </c>
      <c r="Q50" s="68">
        <v>0</v>
      </c>
    </row>
    <row r="51" spans="1:17" x14ac:dyDescent="0.25">
      <c r="A51" s="69"/>
      <c r="B51" s="69" t="s">
        <v>138</v>
      </c>
      <c r="C51" s="68"/>
      <c r="E51" s="68">
        <v>21643589.41</v>
      </c>
      <c r="F51" s="68">
        <v>64877.2</v>
      </c>
      <c r="G51" s="68">
        <v>643695.31000000006</v>
      </c>
      <c r="H51" s="68">
        <v>0</v>
      </c>
      <c r="I51" s="68">
        <v>856263</v>
      </c>
      <c r="J51" s="68">
        <v>15357110</v>
      </c>
      <c r="K51" s="68">
        <v>35156098.810000002</v>
      </c>
      <c r="L51" s="68">
        <v>8842452</v>
      </c>
      <c r="M51" s="68">
        <v>7065991</v>
      </c>
      <c r="N51" s="68">
        <v>4170683.8</v>
      </c>
      <c r="O51" s="68">
        <v>9388600</v>
      </c>
      <c r="P51" s="68">
        <v>2296935.25</v>
      </c>
      <c r="Q51" s="68">
        <v>18000</v>
      </c>
    </row>
    <row r="52" spans="1:17" x14ac:dyDescent="0.25">
      <c r="A52" s="69"/>
      <c r="B52" s="69" t="s">
        <v>139</v>
      </c>
      <c r="C52" s="68"/>
      <c r="E52" s="68">
        <v>14864399.199999999</v>
      </c>
      <c r="F52" s="68">
        <v>34742.449999999997</v>
      </c>
      <c r="G52" s="68">
        <v>396956.1</v>
      </c>
      <c r="H52" s="68">
        <v>0</v>
      </c>
      <c r="I52" s="68">
        <v>380510</v>
      </c>
      <c r="J52" s="68">
        <v>9780256</v>
      </c>
      <c r="K52" s="68">
        <v>13318400</v>
      </c>
      <c r="L52" s="68">
        <v>5572835</v>
      </c>
      <c r="M52" s="68">
        <v>6114578</v>
      </c>
      <c r="N52" s="68">
        <v>1959817.31</v>
      </c>
      <c r="O52" s="68">
        <v>3395246</v>
      </c>
      <c r="P52" s="68">
        <v>811320.25</v>
      </c>
      <c r="Q52" s="68">
        <v>0</v>
      </c>
    </row>
    <row r="53" spans="1:17" x14ac:dyDescent="0.25">
      <c r="A53" s="69"/>
      <c r="B53" s="69" t="s">
        <v>140</v>
      </c>
      <c r="C53" s="68"/>
      <c r="E53" s="68">
        <v>19811408.389999997</v>
      </c>
      <c r="F53" s="68">
        <v>21996</v>
      </c>
      <c r="G53" s="68">
        <v>202174.17</v>
      </c>
      <c r="H53" s="68">
        <v>0</v>
      </c>
      <c r="I53" s="68">
        <v>42064.5</v>
      </c>
      <c r="J53" s="68">
        <v>18249978.619999997</v>
      </c>
      <c r="K53" s="68">
        <v>0</v>
      </c>
      <c r="L53" s="68">
        <v>8338658.7699999996</v>
      </c>
      <c r="M53" s="68">
        <v>10378427</v>
      </c>
      <c r="N53" s="68">
        <v>7143717.0499999998</v>
      </c>
      <c r="O53" s="68">
        <v>1881508.39</v>
      </c>
      <c r="P53" s="68">
        <v>2635935.25</v>
      </c>
      <c r="Q53" s="68">
        <v>0</v>
      </c>
    </row>
    <row r="54" spans="1:17" x14ac:dyDescent="0.25">
      <c r="A54" s="69"/>
      <c r="B54" s="69" t="s">
        <v>141</v>
      </c>
      <c r="C54" s="68"/>
      <c r="E54" s="68">
        <v>13542325.030000001</v>
      </c>
      <c r="F54" s="68">
        <v>96547</v>
      </c>
      <c r="G54" s="68">
        <v>240191.63</v>
      </c>
      <c r="H54" s="68">
        <v>0</v>
      </c>
      <c r="I54" s="68">
        <v>271420</v>
      </c>
      <c r="J54" s="68">
        <v>11546599</v>
      </c>
      <c r="K54" s="68">
        <v>0</v>
      </c>
      <c r="L54" s="68">
        <v>6443213</v>
      </c>
      <c r="M54" s="68">
        <v>8859967</v>
      </c>
      <c r="N54" s="68">
        <v>2838494.52</v>
      </c>
      <c r="O54" s="68">
        <v>3443010</v>
      </c>
      <c r="P54" s="68">
        <v>1299509.53</v>
      </c>
      <c r="Q54" s="68">
        <v>0</v>
      </c>
    </row>
  </sheetData>
  <mergeCells count="12">
    <mergeCell ref="A9:D9"/>
    <mergeCell ref="R9:S9"/>
    <mergeCell ref="A10:D10"/>
    <mergeCell ref="R10:S10"/>
    <mergeCell ref="A13:D13"/>
    <mergeCell ref="A8:D8"/>
    <mergeCell ref="R8:S8"/>
    <mergeCell ref="E6:K6"/>
    <mergeCell ref="L6:Q6"/>
    <mergeCell ref="E7:K7"/>
    <mergeCell ref="L7:Q7"/>
    <mergeCell ref="R7:S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V54"/>
  <sheetViews>
    <sheetView showGridLines="0" zoomScaleNormal="100" workbookViewId="0">
      <selection activeCell="J31" sqref="J31"/>
    </sheetView>
  </sheetViews>
  <sheetFormatPr defaultRowHeight="15.75" x14ac:dyDescent="0.25"/>
  <cols>
    <col min="1" max="1" width="1.140625" style="6" customWidth="1"/>
    <col min="2" max="2" width="5.7109375" style="6" customWidth="1"/>
    <col min="3" max="3" width="4.42578125" style="6" bestFit="1" customWidth="1"/>
    <col min="4" max="4" width="1.5703125" style="6" customWidth="1"/>
    <col min="5" max="5" width="9" style="6" customWidth="1"/>
    <col min="6" max="6" width="11.42578125" style="6" bestFit="1" customWidth="1"/>
    <col min="7" max="7" width="7.7109375" style="6" customWidth="1"/>
    <col min="8" max="8" width="11.140625" style="6" bestFit="1" customWidth="1"/>
    <col min="9" max="9" width="10.140625" style="6" customWidth="1"/>
    <col min="10" max="10" width="9.5703125" style="6" customWidth="1"/>
    <col min="11" max="11" width="7.7109375" style="6" customWidth="1"/>
    <col min="12" max="13" width="9" style="6" customWidth="1"/>
    <col min="14" max="16" width="8.7109375" style="6" customWidth="1"/>
    <col min="17" max="17" width="8.140625" style="6" customWidth="1"/>
    <col min="18" max="18" width="0.7109375" style="6" customWidth="1"/>
    <col min="19" max="19" width="12.140625" style="6" customWidth="1"/>
    <col min="20" max="20" width="2.28515625" style="6" customWidth="1"/>
    <col min="21" max="21" width="4.85546875" style="6" customWidth="1"/>
    <col min="22" max="16384" width="9.140625" style="6"/>
  </cols>
  <sheetData>
    <row r="1" spans="1:22" s="1" customFormat="1" ht="15.75" customHeight="1" x14ac:dyDescent="0.3">
      <c r="B1" s="2" t="s">
        <v>3</v>
      </c>
      <c r="C1" s="3">
        <v>19.3</v>
      </c>
      <c r="D1" s="2" t="s">
        <v>159</v>
      </c>
      <c r="V1" s="5"/>
    </row>
    <row r="2" spans="1:22" s="32" customFormat="1" ht="15.75" customHeight="1" x14ac:dyDescent="0.3">
      <c r="B2" s="1" t="s">
        <v>25</v>
      </c>
      <c r="C2" s="3">
        <v>19.3</v>
      </c>
      <c r="D2" s="4" t="s">
        <v>26</v>
      </c>
      <c r="V2" s="1"/>
    </row>
    <row r="3" spans="1:22" s="32" customFormat="1" ht="15.75" customHeight="1" x14ac:dyDescent="0.3">
      <c r="B3" s="1"/>
      <c r="C3" s="3"/>
      <c r="D3" s="4" t="s">
        <v>160</v>
      </c>
    </row>
    <row r="4" spans="1:22" s="32" customFormat="1" ht="15.75" customHeight="1" x14ac:dyDescent="0.3">
      <c r="B4" s="1"/>
      <c r="C4" s="3"/>
      <c r="D4" s="4"/>
      <c r="S4" s="83" t="s">
        <v>214</v>
      </c>
    </row>
    <row r="5" spans="1:22" ht="6" customHeight="1" x14ac:dyDescent="0.25">
      <c r="V5" s="25"/>
    </row>
    <row r="6" spans="1:22" ht="15.75" customHeight="1" x14ac:dyDescent="0.25">
      <c r="A6" s="18"/>
      <c r="B6" s="18"/>
      <c r="C6" s="18"/>
      <c r="D6" s="79"/>
      <c r="E6" s="110" t="s">
        <v>14</v>
      </c>
      <c r="F6" s="111"/>
      <c r="G6" s="111"/>
      <c r="H6" s="111"/>
      <c r="I6" s="111"/>
      <c r="J6" s="111"/>
      <c r="K6" s="112"/>
      <c r="L6" s="113" t="s">
        <v>15</v>
      </c>
      <c r="M6" s="114"/>
      <c r="N6" s="114"/>
      <c r="O6" s="114"/>
      <c r="P6" s="114"/>
      <c r="Q6" s="114"/>
      <c r="R6" s="19" t="s">
        <v>23</v>
      </c>
      <c r="S6" s="20"/>
    </row>
    <row r="7" spans="1:22" ht="15.75" customHeight="1" x14ac:dyDescent="0.25">
      <c r="E7" s="119" t="s">
        <v>9</v>
      </c>
      <c r="F7" s="120"/>
      <c r="G7" s="120"/>
      <c r="H7" s="120"/>
      <c r="I7" s="120"/>
      <c r="J7" s="120"/>
      <c r="K7" s="121"/>
      <c r="L7" s="115" t="s">
        <v>16</v>
      </c>
      <c r="M7" s="116"/>
      <c r="N7" s="116"/>
      <c r="O7" s="116"/>
      <c r="P7" s="116"/>
      <c r="Q7" s="117"/>
      <c r="R7" s="118" t="s">
        <v>39</v>
      </c>
      <c r="S7" s="124"/>
    </row>
    <row r="8" spans="1:22" ht="15.75" customHeight="1" x14ac:dyDescent="0.25">
      <c r="A8" s="122" t="s">
        <v>37</v>
      </c>
      <c r="B8" s="122"/>
      <c r="C8" s="122"/>
      <c r="D8" s="123"/>
      <c r="E8" s="15"/>
      <c r="F8" s="15" t="s">
        <v>19</v>
      </c>
      <c r="G8" s="15"/>
      <c r="H8" s="15"/>
      <c r="I8" s="15"/>
      <c r="K8" s="16"/>
      <c r="L8" s="17"/>
      <c r="M8" s="17"/>
      <c r="N8" s="17"/>
      <c r="O8" s="17"/>
      <c r="P8" s="17"/>
      <c r="Q8" s="17"/>
      <c r="R8" s="118" t="s">
        <v>38</v>
      </c>
      <c r="S8" s="102"/>
      <c r="T8" s="50"/>
    </row>
    <row r="9" spans="1:22" ht="15.75" customHeight="1" x14ac:dyDescent="0.25">
      <c r="A9" s="122" t="s">
        <v>35</v>
      </c>
      <c r="B9" s="122"/>
      <c r="C9" s="122"/>
      <c r="D9" s="123"/>
      <c r="E9" s="15" t="s">
        <v>6</v>
      </c>
      <c r="F9" s="15" t="s">
        <v>31</v>
      </c>
      <c r="G9" s="15"/>
      <c r="H9" s="15" t="s">
        <v>8</v>
      </c>
      <c r="I9" s="15"/>
      <c r="J9" s="17"/>
      <c r="K9" s="15"/>
      <c r="L9" s="17"/>
      <c r="M9" s="17"/>
      <c r="N9" s="17"/>
      <c r="O9" s="17"/>
      <c r="P9" s="17"/>
      <c r="Q9" s="17"/>
      <c r="R9" s="118" t="s">
        <v>22</v>
      </c>
      <c r="S9" s="102"/>
      <c r="T9" s="50"/>
    </row>
    <row r="10" spans="1:22" ht="15.75" customHeight="1" x14ac:dyDescent="0.25">
      <c r="A10" s="122" t="s">
        <v>36</v>
      </c>
      <c r="B10" s="122"/>
      <c r="C10" s="122"/>
      <c r="D10" s="123"/>
      <c r="E10" s="15" t="s">
        <v>18</v>
      </c>
      <c r="F10" s="15" t="s">
        <v>32</v>
      </c>
      <c r="G10" s="15"/>
      <c r="H10" s="14" t="s">
        <v>33</v>
      </c>
      <c r="I10" s="15"/>
      <c r="J10" s="17"/>
      <c r="K10" s="15"/>
      <c r="L10" s="17" t="s">
        <v>24</v>
      </c>
      <c r="M10" s="17"/>
      <c r="N10" s="17"/>
      <c r="O10" s="17"/>
      <c r="P10" s="17"/>
      <c r="Q10" s="17"/>
      <c r="R10" s="118" t="s">
        <v>5</v>
      </c>
      <c r="S10" s="102"/>
      <c r="T10" s="50"/>
    </row>
    <row r="11" spans="1:22" ht="15.75" customHeight="1" x14ac:dyDescent="0.25">
      <c r="A11" s="38"/>
      <c r="B11" s="38"/>
      <c r="C11" s="38"/>
      <c r="D11" s="39"/>
      <c r="E11" s="15" t="s">
        <v>21</v>
      </c>
      <c r="F11" s="38" t="s">
        <v>46</v>
      </c>
      <c r="G11" s="15" t="s">
        <v>7</v>
      </c>
      <c r="H11" s="38" t="s">
        <v>47</v>
      </c>
      <c r="I11" s="15" t="s">
        <v>20</v>
      </c>
      <c r="J11" s="17" t="s">
        <v>12</v>
      </c>
      <c r="K11" s="15" t="s">
        <v>4</v>
      </c>
      <c r="L11" s="17" t="s">
        <v>17</v>
      </c>
      <c r="M11" s="17" t="s">
        <v>27</v>
      </c>
      <c r="N11" s="17" t="s">
        <v>28</v>
      </c>
      <c r="O11" s="17" t="s">
        <v>29</v>
      </c>
      <c r="P11" s="17" t="s">
        <v>30</v>
      </c>
      <c r="Q11" s="17" t="s">
        <v>34</v>
      </c>
      <c r="R11" s="36"/>
      <c r="S11" s="37"/>
      <c r="T11" s="50"/>
    </row>
    <row r="12" spans="1:22" ht="15.75" customHeight="1" x14ac:dyDescent="0.25">
      <c r="A12" s="10"/>
      <c r="B12" s="10"/>
      <c r="C12" s="10"/>
      <c r="D12" s="11"/>
      <c r="E12" s="76" t="s">
        <v>21</v>
      </c>
      <c r="F12" s="76" t="s">
        <v>45</v>
      </c>
      <c r="G12" s="76" t="s">
        <v>10</v>
      </c>
      <c r="H12" s="76" t="s">
        <v>44</v>
      </c>
      <c r="I12" s="76" t="s">
        <v>11</v>
      </c>
      <c r="J12" s="35" t="s">
        <v>13</v>
      </c>
      <c r="K12" s="76" t="s">
        <v>2</v>
      </c>
      <c r="L12" s="35" t="s">
        <v>43</v>
      </c>
      <c r="M12" s="35" t="s">
        <v>40</v>
      </c>
      <c r="N12" s="35" t="s">
        <v>41</v>
      </c>
      <c r="O12" s="35" t="s">
        <v>42</v>
      </c>
      <c r="P12" s="35" t="s">
        <v>13</v>
      </c>
      <c r="Q12" s="76" t="s">
        <v>2</v>
      </c>
      <c r="R12" s="23"/>
      <c r="S12" s="24"/>
    </row>
    <row r="13" spans="1:22" ht="3" customHeight="1" x14ac:dyDescent="0.25">
      <c r="A13" s="103" t="s">
        <v>23</v>
      </c>
      <c r="B13" s="103"/>
      <c r="C13" s="103"/>
      <c r="D13" s="104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21"/>
      <c r="S13" s="22"/>
    </row>
    <row r="14" spans="1:22" x14ac:dyDescent="0.25">
      <c r="A14" s="77" t="s">
        <v>55</v>
      </c>
      <c r="B14" s="77"/>
      <c r="C14" s="33"/>
      <c r="D14" s="34"/>
      <c r="E14" s="78">
        <f>E37/1000</f>
        <v>56150.062159999994</v>
      </c>
      <c r="F14" s="78">
        <f t="shared" ref="F14:Q14" si="0">F37/1000</f>
        <v>7729.2614999999996</v>
      </c>
      <c r="G14" s="78">
        <f t="shared" si="0"/>
        <v>1132.1781899999999</v>
      </c>
      <c r="H14" s="78">
        <f t="shared" si="0"/>
        <v>0</v>
      </c>
      <c r="I14" s="78">
        <f t="shared" si="0"/>
        <v>84.491</v>
      </c>
      <c r="J14" s="78">
        <f t="shared" si="0"/>
        <v>71222.702999999994</v>
      </c>
      <c r="K14" s="78">
        <f t="shared" si="0"/>
        <v>0</v>
      </c>
      <c r="L14" s="78">
        <f t="shared" si="0"/>
        <v>15652.006089999999</v>
      </c>
      <c r="M14" s="78">
        <f t="shared" si="0"/>
        <v>32728.482259999997</v>
      </c>
      <c r="N14" s="78">
        <f t="shared" si="0"/>
        <v>31088.304749999999</v>
      </c>
      <c r="O14" s="78">
        <f t="shared" si="0"/>
        <v>16062.64127</v>
      </c>
      <c r="P14" s="78">
        <f t="shared" si="0"/>
        <v>18555.470499999999</v>
      </c>
      <c r="Q14" s="78">
        <f t="shared" si="0"/>
        <v>37.5</v>
      </c>
      <c r="R14" s="13" t="s">
        <v>172</v>
      </c>
      <c r="S14" s="13"/>
    </row>
    <row r="15" spans="1:22" x14ac:dyDescent="0.25">
      <c r="A15" s="77"/>
      <c r="B15" s="100" t="s">
        <v>161</v>
      </c>
      <c r="C15" s="33"/>
      <c r="D15" s="34"/>
      <c r="E15" s="78">
        <f t="shared" ref="E15:Q15" si="1">E38/1000</f>
        <v>13861.06817</v>
      </c>
      <c r="F15" s="78">
        <f t="shared" si="1"/>
        <v>47.624600000000001</v>
      </c>
      <c r="G15" s="78">
        <f t="shared" si="1"/>
        <v>88.142780000000002</v>
      </c>
      <c r="H15" s="78">
        <f t="shared" si="1"/>
        <v>0</v>
      </c>
      <c r="I15" s="78">
        <f t="shared" si="1"/>
        <v>0.3</v>
      </c>
      <c r="J15" s="78">
        <f t="shared" si="1"/>
        <v>9531.5470000000005</v>
      </c>
      <c r="K15" s="78">
        <f t="shared" si="1"/>
        <v>0</v>
      </c>
      <c r="L15" s="78">
        <f t="shared" si="1"/>
        <v>2538.6694199999997</v>
      </c>
      <c r="M15" s="78">
        <f t="shared" si="1"/>
        <v>7157.3159999999998</v>
      </c>
      <c r="N15" s="78">
        <f t="shared" si="1"/>
        <v>6757.83032</v>
      </c>
      <c r="O15" s="78">
        <f t="shared" si="1"/>
        <v>3973.7685799999999</v>
      </c>
      <c r="P15" s="78">
        <f t="shared" si="1"/>
        <v>1905</v>
      </c>
      <c r="Q15" s="78">
        <f t="shared" si="1"/>
        <v>0</v>
      </c>
      <c r="R15" s="13"/>
      <c r="S15" s="13" t="s">
        <v>173</v>
      </c>
    </row>
    <row r="16" spans="1:22" x14ac:dyDescent="0.25">
      <c r="A16" s="77"/>
      <c r="B16" s="100" t="s">
        <v>162</v>
      </c>
      <c r="C16" s="33"/>
      <c r="D16" s="34"/>
      <c r="E16" s="78">
        <f t="shared" ref="E16:Q16" si="2">E39/1000</f>
        <v>455.88045</v>
      </c>
      <c r="F16" s="78">
        <f t="shared" si="2"/>
        <v>7155.3747000000003</v>
      </c>
      <c r="G16" s="78">
        <f t="shared" si="2"/>
        <v>441.67901000000001</v>
      </c>
      <c r="H16" s="78">
        <f t="shared" si="2"/>
        <v>0</v>
      </c>
      <c r="I16" s="78">
        <f t="shared" si="2"/>
        <v>15.33</v>
      </c>
      <c r="J16" s="78">
        <f t="shared" si="2"/>
        <v>12046.065000000001</v>
      </c>
      <c r="K16" s="78">
        <f t="shared" si="2"/>
        <v>0</v>
      </c>
      <c r="L16" s="78">
        <f t="shared" si="2"/>
        <v>5928.4110000000001</v>
      </c>
      <c r="M16" s="78">
        <f t="shared" si="2"/>
        <v>8773.5110000000004</v>
      </c>
      <c r="N16" s="78">
        <f t="shared" si="2"/>
        <v>8047.7599199999995</v>
      </c>
      <c r="O16" s="78">
        <f t="shared" si="2"/>
        <v>6333.3</v>
      </c>
      <c r="P16" s="78">
        <f t="shared" si="2"/>
        <v>3117.93525</v>
      </c>
      <c r="Q16" s="78">
        <f t="shared" si="2"/>
        <v>17.5</v>
      </c>
      <c r="R16" s="13"/>
      <c r="S16" s="13" t="s">
        <v>174</v>
      </c>
    </row>
    <row r="17" spans="1:19" x14ac:dyDescent="0.25">
      <c r="A17" s="77"/>
      <c r="B17" s="77" t="s">
        <v>163</v>
      </c>
      <c r="C17" s="33"/>
      <c r="D17" s="34"/>
      <c r="E17" s="78">
        <f t="shared" ref="E17:Q17" si="3">E40/1000</f>
        <v>21020.469880000001</v>
      </c>
      <c r="F17" s="78">
        <f t="shared" si="3"/>
        <v>496.71340000000004</v>
      </c>
      <c r="G17" s="78">
        <f t="shared" si="3"/>
        <v>446.47118</v>
      </c>
      <c r="H17" s="78">
        <f t="shared" si="3"/>
        <v>0</v>
      </c>
      <c r="I17" s="78">
        <f t="shared" si="3"/>
        <v>54.000999999999998</v>
      </c>
      <c r="J17" s="78">
        <f t="shared" si="3"/>
        <v>24471.556</v>
      </c>
      <c r="K17" s="78">
        <f t="shared" si="3"/>
        <v>0</v>
      </c>
      <c r="L17" s="78">
        <f t="shared" si="3"/>
        <v>690.40899999999999</v>
      </c>
      <c r="M17" s="78">
        <f t="shared" si="3"/>
        <v>6967.8190000000004</v>
      </c>
      <c r="N17" s="78">
        <f t="shared" si="3"/>
        <v>7577.89257</v>
      </c>
      <c r="O17" s="78">
        <f t="shared" si="3"/>
        <v>476.99200000000002</v>
      </c>
      <c r="P17" s="78">
        <f t="shared" si="3"/>
        <v>6486.6</v>
      </c>
      <c r="Q17" s="78">
        <f t="shared" si="3"/>
        <v>0</v>
      </c>
      <c r="R17" s="13"/>
      <c r="S17" s="13" t="s">
        <v>175</v>
      </c>
    </row>
    <row r="18" spans="1:19" x14ac:dyDescent="0.25">
      <c r="A18" s="77"/>
      <c r="B18" s="77" t="s">
        <v>164</v>
      </c>
      <c r="C18" s="33"/>
      <c r="D18" s="34"/>
      <c r="E18" s="78">
        <f t="shared" ref="E18:Q18" si="4">E41/1000</f>
        <v>20812.643660000002</v>
      </c>
      <c r="F18" s="78">
        <f t="shared" si="4"/>
        <v>29.5488</v>
      </c>
      <c r="G18" s="78">
        <f t="shared" si="4"/>
        <v>155.88522</v>
      </c>
      <c r="H18" s="78">
        <f t="shared" si="4"/>
        <v>0</v>
      </c>
      <c r="I18" s="78">
        <f t="shared" si="4"/>
        <v>14.86</v>
      </c>
      <c r="J18" s="78">
        <f t="shared" si="4"/>
        <v>25173.535</v>
      </c>
      <c r="K18" s="78">
        <f t="shared" si="4"/>
        <v>0</v>
      </c>
      <c r="L18" s="78">
        <f t="shared" si="4"/>
        <v>6494.51667</v>
      </c>
      <c r="M18" s="78">
        <f t="shared" si="4"/>
        <v>9829.83626</v>
      </c>
      <c r="N18" s="78">
        <f t="shared" si="4"/>
        <v>8704.8219399999998</v>
      </c>
      <c r="O18" s="78">
        <f t="shared" si="4"/>
        <v>5278.5806900000007</v>
      </c>
      <c r="P18" s="78">
        <f t="shared" si="4"/>
        <v>7045.9352500000005</v>
      </c>
      <c r="Q18" s="78">
        <f t="shared" si="4"/>
        <v>20</v>
      </c>
      <c r="R18" s="13"/>
      <c r="S18" s="13" t="s">
        <v>176</v>
      </c>
    </row>
    <row r="19" spans="1:19" x14ac:dyDescent="0.25">
      <c r="A19" s="77" t="s">
        <v>56</v>
      </c>
      <c r="B19" s="77"/>
      <c r="C19" s="33"/>
      <c r="D19" s="34"/>
      <c r="E19" s="78">
        <f t="shared" ref="E19:Q19" si="5">E42/1000</f>
        <v>49475.008990000002</v>
      </c>
      <c r="F19" s="78">
        <f t="shared" si="5"/>
        <v>140.46240000000003</v>
      </c>
      <c r="G19" s="78">
        <f t="shared" si="5"/>
        <v>827.4226799999999</v>
      </c>
      <c r="H19" s="78">
        <f t="shared" si="5"/>
        <v>0</v>
      </c>
      <c r="I19" s="78">
        <f t="shared" si="5"/>
        <v>421.24220000000003</v>
      </c>
      <c r="J19" s="78">
        <f t="shared" si="5"/>
        <v>44360.101000000002</v>
      </c>
      <c r="K19" s="78">
        <f t="shared" si="5"/>
        <v>13804</v>
      </c>
      <c r="L19" s="78">
        <f t="shared" si="5"/>
        <v>11175.521000000001</v>
      </c>
      <c r="M19" s="78">
        <f t="shared" si="5"/>
        <v>22683.106</v>
      </c>
      <c r="N19" s="78">
        <f t="shared" si="5"/>
        <v>25122.225280000002</v>
      </c>
      <c r="O19" s="78">
        <f t="shared" si="5"/>
        <v>13910.473</v>
      </c>
      <c r="P19" s="78">
        <f t="shared" si="5"/>
        <v>12709.951519999999</v>
      </c>
      <c r="Q19" s="78">
        <f t="shared" si="5"/>
        <v>38</v>
      </c>
      <c r="R19" s="13" t="s">
        <v>177</v>
      </c>
      <c r="S19" s="13"/>
    </row>
    <row r="20" spans="1:19" x14ac:dyDescent="0.25">
      <c r="A20" s="77"/>
      <c r="B20" s="77" t="s">
        <v>165</v>
      </c>
      <c r="C20" s="8"/>
      <c r="D20" s="9"/>
      <c r="E20" s="78">
        <f t="shared" ref="E20:Q20" si="6">E43/1000</f>
        <v>21250.103620000002</v>
      </c>
      <c r="F20" s="78">
        <f t="shared" si="6"/>
        <v>111.696</v>
      </c>
      <c r="G20" s="78">
        <f t="shared" si="6"/>
        <v>357.80784999999997</v>
      </c>
      <c r="H20" s="78">
        <f t="shared" si="6"/>
        <v>0</v>
      </c>
      <c r="I20" s="78">
        <f t="shared" si="6"/>
        <v>387.33620000000002</v>
      </c>
      <c r="J20" s="78">
        <f t="shared" si="6"/>
        <v>28219.436000000002</v>
      </c>
      <c r="K20" s="78">
        <f t="shared" si="6"/>
        <v>0</v>
      </c>
      <c r="L20" s="78">
        <f t="shared" si="6"/>
        <v>5264.4539999999997</v>
      </c>
      <c r="M20" s="78">
        <f t="shared" si="6"/>
        <v>11700.329</v>
      </c>
      <c r="N20" s="78">
        <f t="shared" si="6"/>
        <v>11687.21722</v>
      </c>
      <c r="O20" s="78">
        <f t="shared" si="6"/>
        <v>7094.9780000000001</v>
      </c>
      <c r="P20" s="78">
        <f t="shared" si="6"/>
        <v>7373.9595199999994</v>
      </c>
      <c r="Q20" s="78">
        <f t="shared" si="6"/>
        <v>20</v>
      </c>
      <c r="R20" s="13"/>
      <c r="S20" s="13" t="s">
        <v>178</v>
      </c>
    </row>
    <row r="21" spans="1:19" x14ac:dyDescent="0.25">
      <c r="A21" s="77"/>
      <c r="B21" s="77" t="s">
        <v>166</v>
      </c>
      <c r="C21" s="8"/>
      <c r="D21" s="9"/>
      <c r="E21" s="78">
        <f t="shared" ref="E21:Q21" si="7">E44/1000</f>
        <v>14792.10094</v>
      </c>
      <c r="F21" s="78">
        <f t="shared" si="7"/>
        <v>28.514200000000002</v>
      </c>
      <c r="G21" s="78">
        <f t="shared" si="7"/>
        <v>195.81129999999999</v>
      </c>
      <c r="H21" s="78">
        <f t="shared" si="7"/>
        <v>0</v>
      </c>
      <c r="I21" s="78">
        <f t="shared" si="7"/>
        <v>31.506</v>
      </c>
      <c r="J21" s="78">
        <f t="shared" si="7"/>
        <v>2283.221</v>
      </c>
      <c r="K21" s="78">
        <f t="shared" si="7"/>
        <v>11151</v>
      </c>
      <c r="L21" s="78">
        <f t="shared" si="7"/>
        <v>3955.4989999999998</v>
      </c>
      <c r="M21" s="78">
        <f t="shared" si="7"/>
        <v>6727.4549999999999</v>
      </c>
      <c r="N21" s="78">
        <f t="shared" si="7"/>
        <v>6280.2370799999999</v>
      </c>
      <c r="O21" s="78">
        <f t="shared" si="7"/>
        <v>3806.395</v>
      </c>
      <c r="P21" s="78">
        <f t="shared" si="7"/>
        <v>2494.2939999999999</v>
      </c>
      <c r="Q21" s="78">
        <f t="shared" si="7"/>
        <v>18</v>
      </c>
      <c r="R21" s="13"/>
      <c r="S21" s="13" t="s">
        <v>179</v>
      </c>
    </row>
    <row r="22" spans="1:19" x14ac:dyDescent="0.25">
      <c r="A22" s="77"/>
      <c r="B22" s="77" t="s">
        <v>167</v>
      </c>
      <c r="C22" s="8"/>
      <c r="D22" s="9"/>
      <c r="E22" s="78">
        <f t="shared" ref="E22:Q22" si="8">E45/1000</f>
        <v>13432.80443</v>
      </c>
      <c r="F22" s="78">
        <f t="shared" si="8"/>
        <v>0.25219999999999998</v>
      </c>
      <c r="G22" s="78">
        <f t="shared" si="8"/>
        <v>273.80353000000002</v>
      </c>
      <c r="H22" s="78">
        <f t="shared" si="8"/>
        <v>0</v>
      </c>
      <c r="I22" s="78">
        <f t="shared" si="8"/>
        <v>2.4</v>
      </c>
      <c r="J22" s="78">
        <f t="shared" si="8"/>
        <v>13857.444</v>
      </c>
      <c r="K22" s="78">
        <f t="shared" si="8"/>
        <v>2653</v>
      </c>
      <c r="L22" s="78">
        <f t="shared" si="8"/>
        <v>1955.568</v>
      </c>
      <c r="M22" s="78">
        <f t="shared" si="8"/>
        <v>4255.3220000000001</v>
      </c>
      <c r="N22" s="78">
        <f t="shared" si="8"/>
        <v>7154.7709800000002</v>
      </c>
      <c r="O22" s="78">
        <f t="shared" si="8"/>
        <v>3009.1</v>
      </c>
      <c r="P22" s="78">
        <f t="shared" si="8"/>
        <v>2841.6979999999999</v>
      </c>
      <c r="Q22" s="78">
        <f t="shared" si="8"/>
        <v>0</v>
      </c>
      <c r="R22" s="13"/>
      <c r="S22" s="13" t="s">
        <v>180</v>
      </c>
    </row>
    <row r="23" spans="1:19" x14ac:dyDescent="0.25">
      <c r="A23" s="77" t="s">
        <v>57</v>
      </c>
      <c r="B23" s="77"/>
      <c r="C23" s="8"/>
      <c r="D23" s="9"/>
      <c r="E23" s="78">
        <f t="shared" ref="E23:Q23" si="9">E46/1000</f>
        <v>84612.015509999997</v>
      </c>
      <c r="F23" s="78">
        <f t="shared" si="9"/>
        <v>1221.13643</v>
      </c>
      <c r="G23" s="78">
        <f t="shared" si="9"/>
        <v>712.11523999999997</v>
      </c>
      <c r="H23" s="78">
        <f t="shared" si="9"/>
        <v>2519.895</v>
      </c>
      <c r="I23" s="78">
        <f t="shared" si="9"/>
        <v>561.57961999999998</v>
      </c>
      <c r="J23" s="78">
        <f t="shared" si="9"/>
        <v>83008.344099999988</v>
      </c>
      <c r="K23" s="78">
        <f t="shared" si="9"/>
        <v>8835.2245600000006</v>
      </c>
      <c r="L23" s="78">
        <f t="shared" si="9"/>
        <v>42907.278829999996</v>
      </c>
      <c r="M23" s="78">
        <f t="shared" si="9"/>
        <v>49121.624309999999</v>
      </c>
      <c r="N23" s="78">
        <f t="shared" si="9"/>
        <v>28974.584050000001</v>
      </c>
      <c r="O23" s="78">
        <f t="shared" si="9"/>
        <v>19811.700350000003</v>
      </c>
      <c r="P23" s="78">
        <f t="shared" si="9"/>
        <v>10685.35867</v>
      </c>
      <c r="Q23" s="78">
        <f t="shared" si="9"/>
        <v>36</v>
      </c>
      <c r="R23" s="13" t="s">
        <v>181</v>
      </c>
      <c r="S23" s="13"/>
    </row>
    <row r="24" spans="1:19" x14ac:dyDescent="0.25">
      <c r="A24" s="77"/>
      <c r="B24" s="77" t="s">
        <v>57</v>
      </c>
      <c r="C24" s="8"/>
      <c r="D24" s="9"/>
      <c r="E24" s="78">
        <f t="shared" ref="E24:Q24" si="10">E47/1000</f>
        <v>14578.381599999999</v>
      </c>
      <c r="F24" s="78">
        <f t="shared" si="10"/>
        <v>200.54382999999999</v>
      </c>
      <c r="G24" s="78">
        <f t="shared" si="10"/>
        <v>73.626820000000009</v>
      </c>
      <c r="H24" s="78">
        <f t="shared" si="10"/>
        <v>0</v>
      </c>
      <c r="I24" s="78">
        <f t="shared" si="10"/>
        <v>0.19</v>
      </c>
      <c r="J24" s="78">
        <f t="shared" si="10"/>
        <v>5912.7449999999999</v>
      </c>
      <c r="K24" s="78">
        <f t="shared" si="10"/>
        <v>0</v>
      </c>
      <c r="L24" s="78">
        <f t="shared" si="10"/>
        <v>5164.6468299999997</v>
      </c>
      <c r="M24" s="78">
        <f t="shared" si="10"/>
        <v>7471.7722899999999</v>
      </c>
      <c r="N24" s="78">
        <f t="shared" si="10"/>
        <v>3443.41167</v>
      </c>
      <c r="O24" s="78">
        <f t="shared" si="10"/>
        <v>1828.16</v>
      </c>
      <c r="P24" s="78">
        <f t="shared" si="10"/>
        <v>911.56056000000001</v>
      </c>
      <c r="Q24" s="78">
        <f t="shared" si="10"/>
        <v>0</v>
      </c>
      <c r="R24" s="13"/>
      <c r="S24" s="13" t="s">
        <v>182</v>
      </c>
    </row>
    <row r="25" spans="1:19" x14ac:dyDescent="0.25">
      <c r="A25" s="77"/>
      <c r="B25" s="77" t="s">
        <v>168</v>
      </c>
      <c r="C25" s="8"/>
      <c r="D25" s="9"/>
      <c r="E25" s="78">
        <f t="shared" ref="E25:Q25" si="11">E48/1000</f>
        <v>18147.733550000001</v>
      </c>
      <c r="F25" s="78">
        <f t="shared" si="11"/>
        <v>424.45</v>
      </c>
      <c r="G25" s="78">
        <f t="shared" si="11"/>
        <v>113.85063000000001</v>
      </c>
      <c r="H25" s="78">
        <f t="shared" si="11"/>
        <v>0</v>
      </c>
      <c r="I25" s="78">
        <f t="shared" si="11"/>
        <v>13.506860000000001</v>
      </c>
      <c r="J25" s="78">
        <f t="shared" si="11"/>
        <v>20172.269760000003</v>
      </c>
      <c r="K25" s="78">
        <f t="shared" si="11"/>
        <v>0</v>
      </c>
      <c r="L25" s="78">
        <f t="shared" si="11"/>
        <v>11406.973</v>
      </c>
      <c r="M25" s="78">
        <f t="shared" si="11"/>
        <v>11218.86018</v>
      </c>
      <c r="N25" s="78">
        <f t="shared" si="11"/>
        <v>5840.4839599999996</v>
      </c>
      <c r="O25" s="78">
        <f t="shared" si="11"/>
        <v>4111.9124900000006</v>
      </c>
      <c r="P25" s="78">
        <f t="shared" si="11"/>
        <v>3130.3122100000001</v>
      </c>
      <c r="Q25" s="78">
        <f t="shared" si="11"/>
        <v>18</v>
      </c>
      <c r="R25" s="13"/>
      <c r="S25" s="13" t="s">
        <v>183</v>
      </c>
    </row>
    <row r="26" spans="1:19" x14ac:dyDescent="0.25">
      <c r="A26" s="77"/>
      <c r="B26" s="77" t="s">
        <v>169</v>
      </c>
      <c r="C26" s="8"/>
      <c r="D26" s="9"/>
      <c r="E26" s="78">
        <f t="shared" ref="E26:Q26" si="12">E49/1000</f>
        <v>13990.870120000001</v>
      </c>
      <c r="F26" s="78">
        <f t="shared" si="12"/>
        <v>141.27860000000001</v>
      </c>
      <c r="G26" s="78">
        <f t="shared" si="12"/>
        <v>112.24623</v>
      </c>
      <c r="H26" s="78">
        <f t="shared" si="12"/>
        <v>121.2</v>
      </c>
      <c r="I26" s="78">
        <f t="shared" si="12"/>
        <v>328.25276000000002</v>
      </c>
      <c r="J26" s="78">
        <f t="shared" si="12"/>
        <v>13159.39034</v>
      </c>
      <c r="K26" s="78">
        <f t="shared" si="12"/>
        <v>4122.1245600000002</v>
      </c>
      <c r="L26" s="78">
        <f t="shared" si="12"/>
        <v>5354.7470000000003</v>
      </c>
      <c r="M26" s="78">
        <f t="shared" si="12"/>
        <v>6594.7838400000001</v>
      </c>
      <c r="N26" s="78">
        <f t="shared" si="12"/>
        <v>4222.6964400000006</v>
      </c>
      <c r="O26" s="78">
        <f t="shared" si="12"/>
        <v>2975.91993</v>
      </c>
      <c r="P26" s="78">
        <f t="shared" si="12"/>
        <v>720.93525</v>
      </c>
      <c r="Q26" s="78">
        <f t="shared" si="12"/>
        <v>18</v>
      </c>
      <c r="R26" s="13"/>
      <c r="S26" s="13" t="s">
        <v>184</v>
      </c>
    </row>
    <row r="27" spans="1:19" x14ac:dyDescent="0.25">
      <c r="A27" s="77"/>
      <c r="B27" s="77" t="s">
        <v>138</v>
      </c>
      <c r="C27" s="8"/>
      <c r="D27" s="9"/>
      <c r="E27" s="78">
        <f t="shared" ref="E27:Q27" si="13">E50/1000</f>
        <v>21425.35311</v>
      </c>
      <c r="F27" s="78">
        <f t="shared" si="13"/>
        <v>308.17399999999998</v>
      </c>
      <c r="G27" s="78">
        <f t="shared" si="13"/>
        <v>217.39039000000002</v>
      </c>
      <c r="H27" s="78">
        <f t="shared" si="13"/>
        <v>2398.6950000000002</v>
      </c>
      <c r="I27" s="78">
        <f t="shared" si="13"/>
        <v>219.5</v>
      </c>
      <c r="J27" s="78">
        <f t="shared" si="13"/>
        <v>27527.973999999998</v>
      </c>
      <c r="K27" s="78">
        <f t="shared" si="13"/>
        <v>4713.1000000000004</v>
      </c>
      <c r="L27" s="78">
        <f t="shared" si="13"/>
        <v>12817.742</v>
      </c>
      <c r="M27" s="78">
        <f t="shared" si="13"/>
        <v>12847.044</v>
      </c>
      <c r="N27" s="78">
        <f t="shared" si="13"/>
        <v>8973.080820000001</v>
      </c>
      <c r="O27" s="78">
        <f t="shared" si="13"/>
        <v>9495.5079299999998</v>
      </c>
      <c r="P27" s="78">
        <f t="shared" si="13"/>
        <v>3737.1153999999997</v>
      </c>
      <c r="Q27" s="78">
        <f t="shared" si="13"/>
        <v>0</v>
      </c>
      <c r="R27" s="13"/>
      <c r="S27" s="13" t="s">
        <v>185</v>
      </c>
    </row>
    <row r="28" spans="1:19" x14ac:dyDescent="0.25">
      <c r="A28" s="77"/>
      <c r="B28" s="77" t="s">
        <v>170</v>
      </c>
      <c r="C28" s="8"/>
      <c r="D28" s="9"/>
      <c r="E28" s="78">
        <f t="shared" ref="E28:Q28" si="14">E51/1000</f>
        <v>16469.67713</v>
      </c>
      <c r="F28" s="78">
        <f t="shared" si="14"/>
        <v>146.69</v>
      </c>
      <c r="G28" s="78">
        <f t="shared" si="14"/>
        <v>195.00117</v>
      </c>
      <c r="H28" s="78">
        <f t="shared" si="14"/>
        <v>0</v>
      </c>
      <c r="I28" s="78">
        <f t="shared" si="14"/>
        <v>0.13</v>
      </c>
      <c r="J28" s="78">
        <f t="shared" si="14"/>
        <v>16235.965</v>
      </c>
      <c r="K28" s="78">
        <f t="shared" si="14"/>
        <v>0</v>
      </c>
      <c r="L28" s="78">
        <f t="shared" si="14"/>
        <v>8163.17</v>
      </c>
      <c r="M28" s="78">
        <f t="shared" si="14"/>
        <v>10989.164000000001</v>
      </c>
      <c r="N28" s="78">
        <f t="shared" si="14"/>
        <v>6494.9111600000006</v>
      </c>
      <c r="O28" s="78">
        <f t="shared" si="14"/>
        <v>1400.2</v>
      </c>
      <c r="P28" s="78">
        <f t="shared" si="14"/>
        <v>2185.43525</v>
      </c>
      <c r="Q28" s="78">
        <f t="shared" si="14"/>
        <v>0</v>
      </c>
      <c r="R28" s="13"/>
      <c r="S28" s="13" t="s">
        <v>186</v>
      </c>
    </row>
    <row r="29" spans="1:19" x14ac:dyDescent="0.25">
      <c r="A29" s="77" t="s">
        <v>58</v>
      </c>
      <c r="B29" s="77"/>
      <c r="C29" s="8"/>
      <c r="D29" s="9"/>
      <c r="E29" s="78">
        <f t="shared" ref="E29:Q29" si="15">E52/1000</f>
        <v>129662.72077000001</v>
      </c>
      <c r="F29" s="78">
        <f t="shared" si="15"/>
        <v>297.1044</v>
      </c>
      <c r="G29" s="78">
        <f t="shared" si="15"/>
        <v>990.24027000000001</v>
      </c>
      <c r="H29" s="78">
        <f t="shared" si="15"/>
        <v>464.827</v>
      </c>
      <c r="I29" s="78">
        <f t="shared" si="15"/>
        <v>877.99962000000016</v>
      </c>
      <c r="J29" s="78">
        <f t="shared" si="15"/>
        <v>148126.31599999999</v>
      </c>
      <c r="K29" s="78">
        <f t="shared" si="15"/>
        <v>12430.733</v>
      </c>
      <c r="L29" s="78">
        <f t="shared" si="15"/>
        <v>68410.900469999993</v>
      </c>
      <c r="M29" s="78">
        <f t="shared" si="15"/>
        <v>64709.128360000002</v>
      </c>
      <c r="N29" s="78">
        <f t="shared" si="15"/>
        <v>51516.985049999996</v>
      </c>
      <c r="O29" s="78">
        <f t="shared" si="15"/>
        <v>51431.065669999996</v>
      </c>
      <c r="P29" s="78">
        <f t="shared" si="15"/>
        <v>17709.409350000002</v>
      </c>
      <c r="Q29" s="78">
        <f t="shared" si="15"/>
        <v>2296.0980800000002</v>
      </c>
      <c r="R29" s="13" t="s">
        <v>187</v>
      </c>
      <c r="S29" s="13"/>
    </row>
    <row r="30" spans="1:19" x14ac:dyDescent="0.25">
      <c r="A30" s="77"/>
      <c r="B30" s="77" t="s">
        <v>58</v>
      </c>
      <c r="C30" s="8"/>
      <c r="D30" s="9"/>
      <c r="E30" s="78">
        <f t="shared" ref="E30:Q30" si="16">E53/1000</f>
        <v>19392.001720000004</v>
      </c>
      <c r="F30" s="78">
        <f t="shared" si="16"/>
        <v>31.713000000000001</v>
      </c>
      <c r="G30" s="78">
        <f t="shared" si="16"/>
        <v>103.84916</v>
      </c>
      <c r="H30" s="78">
        <f t="shared" si="16"/>
        <v>0</v>
      </c>
      <c r="I30" s="78">
        <f t="shared" si="16"/>
        <v>2.84</v>
      </c>
      <c r="J30" s="78">
        <f t="shared" si="16"/>
        <v>19130.28</v>
      </c>
      <c r="K30" s="78">
        <f t="shared" si="16"/>
        <v>1494.19</v>
      </c>
      <c r="L30" s="78">
        <f t="shared" si="16"/>
        <v>9606.0522000000001</v>
      </c>
      <c r="M30" s="78">
        <f t="shared" si="16"/>
        <v>8979.0063599999994</v>
      </c>
      <c r="N30" s="78">
        <f t="shared" si="16"/>
        <v>6198.8379100000002</v>
      </c>
      <c r="O30" s="78">
        <f t="shared" si="16"/>
        <v>7822.5290000000005</v>
      </c>
      <c r="P30" s="78">
        <f t="shared" si="16"/>
        <v>1982.7215000000001</v>
      </c>
      <c r="Q30" s="78">
        <f t="shared" si="16"/>
        <v>0</v>
      </c>
      <c r="R30" s="13"/>
      <c r="S30" s="13" t="s">
        <v>188</v>
      </c>
    </row>
    <row r="31" spans="1:19" x14ac:dyDescent="0.25">
      <c r="A31" s="77"/>
      <c r="B31" s="77" t="s">
        <v>171</v>
      </c>
      <c r="C31" s="8"/>
      <c r="D31" s="9"/>
      <c r="E31" s="78">
        <f t="shared" ref="E31:Q31" si="17">E54/1000</f>
        <v>19764.60485</v>
      </c>
      <c r="F31" s="78">
        <f t="shared" si="17"/>
        <v>30.915400000000002</v>
      </c>
      <c r="G31" s="78">
        <f t="shared" si="17"/>
        <v>150.75042999999999</v>
      </c>
      <c r="H31" s="78">
        <f t="shared" si="17"/>
        <v>0</v>
      </c>
      <c r="I31" s="78">
        <f t="shared" si="17"/>
        <v>0.27</v>
      </c>
      <c r="J31" s="78">
        <f t="shared" si="17"/>
        <v>22633.576000000001</v>
      </c>
      <c r="K31" s="78">
        <f t="shared" si="17"/>
        <v>429.9</v>
      </c>
      <c r="L31" s="78">
        <f t="shared" si="17"/>
        <v>11036.386</v>
      </c>
      <c r="M31" s="78">
        <f t="shared" si="17"/>
        <v>9501.0339999999997</v>
      </c>
      <c r="N31" s="78">
        <f t="shared" si="17"/>
        <v>8242.1462100000008</v>
      </c>
      <c r="O31" s="78">
        <f t="shared" si="17"/>
        <v>3128.7</v>
      </c>
      <c r="P31" s="78">
        <f t="shared" si="17"/>
        <v>3208.0888399999999</v>
      </c>
      <c r="Q31" s="78">
        <f t="shared" si="17"/>
        <v>0</v>
      </c>
      <c r="R31" s="13"/>
      <c r="S31" s="13" t="s">
        <v>189</v>
      </c>
    </row>
    <row r="32" spans="1:19" ht="3" customHeight="1" x14ac:dyDescent="0.25">
      <c r="A32" s="10"/>
      <c r="B32" s="10"/>
      <c r="C32" s="10"/>
      <c r="D32" s="11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0"/>
      <c r="S32" s="10"/>
    </row>
    <row r="33" spans="1:19" ht="3" customHeight="1" x14ac:dyDescent="0.25"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</row>
    <row r="34" spans="1:19" x14ac:dyDescent="0.25">
      <c r="B34" s="22" t="s">
        <v>48</v>
      </c>
    </row>
    <row r="35" spans="1:19" x14ac:dyDescent="0.25">
      <c r="B35" s="22" t="s">
        <v>49</v>
      </c>
    </row>
    <row r="37" spans="1:19" x14ac:dyDescent="0.25">
      <c r="A37" s="77" t="s">
        <v>55</v>
      </c>
      <c r="B37" s="77"/>
      <c r="E37" s="6">
        <v>56150062.159999996</v>
      </c>
      <c r="F37" s="6">
        <v>7729261.5</v>
      </c>
      <c r="G37" s="6">
        <v>1132178.19</v>
      </c>
      <c r="H37" s="6">
        <v>0</v>
      </c>
      <c r="I37" s="6">
        <v>84491</v>
      </c>
      <c r="J37" s="6">
        <v>71222703</v>
      </c>
      <c r="K37" s="6">
        <v>0</v>
      </c>
      <c r="L37" s="6">
        <v>15652006.09</v>
      </c>
      <c r="M37" s="6">
        <v>32728482.259999998</v>
      </c>
      <c r="N37" s="6">
        <v>31088304.75</v>
      </c>
      <c r="O37" s="6">
        <v>16062641.27</v>
      </c>
      <c r="P37" s="6">
        <v>18555470.5</v>
      </c>
      <c r="Q37" s="6">
        <v>37500</v>
      </c>
    </row>
    <row r="38" spans="1:19" x14ac:dyDescent="0.25">
      <c r="A38" s="77"/>
      <c r="B38" s="100" t="s">
        <v>161</v>
      </c>
      <c r="E38" s="6">
        <v>13861068.17</v>
      </c>
      <c r="F38" s="6">
        <v>47624.6</v>
      </c>
      <c r="G38" s="6">
        <v>88142.78</v>
      </c>
      <c r="H38" s="6">
        <v>0</v>
      </c>
      <c r="I38" s="6">
        <v>300</v>
      </c>
      <c r="J38" s="6">
        <v>9531547</v>
      </c>
      <c r="K38" s="6">
        <v>0</v>
      </c>
      <c r="L38" s="6">
        <v>2538669.42</v>
      </c>
      <c r="M38" s="6">
        <v>7157316</v>
      </c>
      <c r="N38" s="6">
        <v>6757830.3200000003</v>
      </c>
      <c r="O38" s="6">
        <v>3973768.58</v>
      </c>
      <c r="P38" s="6">
        <v>1905000</v>
      </c>
      <c r="Q38" s="6">
        <v>0</v>
      </c>
    </row>
    <row r="39" spans="1:19" x14ac:dyDescent="0.25">
      <c r="A39" s="77"/>
      <c r="B39" s="100" t="s">
        <v>162</v>
      </c>
      <c r="E39" s="6">
        <v>455880.45</v>
      </c>
      <c r="F39" s="6">
        <v>7155374.7000000002</v>
      </c>
      <c r="G39" s="6">
        <v>441679.01</v>
      </c>
      <c r="H39" s="6">
        <v>0</v>
      </c>
      <c r="I39" s="6">
        <v>15330</v>
      </c>
      <c r="J39" s="6">
        <v>12046065</v>
      </c>
      <c r="K39" s="6">
        <v>0</v>
      </c>
      <c r="L39" s="6">
        <v>5928411</v>
      </c>
      <c r="M39" s="6">
        <v>8773511</v>
      </c>
      <c r="N39" s="6">
        <v>8047759.9199999999</v>
      </c>
      <c r="O39" s="6">
        <v>6333300</v>
      </c>
      <c r="P39" s="6">
        <v>3117935.25</v>
      </c>
      <c r="Q39" s="6">
        <v>17500</v>
      </c>
    </row>
    <row r="40" spans="1:19" x14ac:dyDescent="0.25">
      <c r="A40" s="77"/>
      <c r="B40" s="77" t="s">
        <v>163</v>
      </c>
      <c r="E40" s="6">
        <v>21020469.879999999</v>
      </c>
      <c r="F40" s="6">
        <v>496713.4</v>
      </c>
      <c r="G40" s="6">
        <v>446471.18</v>
      </c>
      <c r="H40" s="6">
        <v>0</v>
      </c>
      <c r="I40" s="6">
        <v>54001</v>
      </c>
      <c r="J40" s="6">
        <v>24471556</v>
      </c>
      <c r="K40" s="6">
        <v>0</v>
      </c>
      <c r="L40" s="6">
        <v>690409</v>
      </c>
      <c r="M40" s="6">
        <v>6967819</v>
      </c>
      <c r="N40" s="6">
        <v>7577892.5700000003</v>
      </c>
      <c r="O40" s="6">
        <v>476992</v>
      </c>
      <c r="P40" s="6">
        <v>6486600</v>
      </c>
      <c r="Q40" s="6">
        <v>0</v>
      </c>
    </row>
    <row r="41" spans="1:19" x14ac:dyDescent="0.25">
      <c r="A41" s="77"/>
      <c r="B41" s="77" t="s">
        <v>164</v>
      </c>
      <c r="E41" s="6">
        <v>20812643.66</v>
      </c>
      <c r="F41" s="6">
        <v>29548.799999999999</v>
      </c>
      <c r="G41" s="6">
        <v>155885.22</v>
      </c>
      <c r="H41" s="6">
        <v>0</v>
      </c>
      <c r="I41" s="6">
        <v>14860</v>
      </c>
      <c r="J41" s="6">
        <v>25173535</v>
      </c>
      <c r="K41" s="6">
        <v>0</v>
      </c>
      <c r="L41" s="6">
        <v>6494516.6699999999</v>
      </c>
      <c r="M41" s="6">
        <v>9829836.2599999998</v>
      </c>
      <c r="N41" s="6">
        <v>8704821.9399999995</v>
      </c>
      <c r="O41" s="6">
        <v>5278580.6900000004</v>
      </c>
      <c r="P41" s="6">
        <v>7045935.25</v>
      </c>
      <c r="Q41" s="6">
        <v>20000</v>
      </c>
    </row>
    <row r="42" spans="1:19" x14ac:dyDescent="0.25">
      <c r="A42" s="77" t="s">
        <v>56</v>
      </c>
      <c r="B42" s="77"/>
      <c r="E42" s="6">
        <v>49475008.990000002</v>
      </c>
      <c r="F42" s="6">
        <v>140462.40000000002</v>
      </c>
      <c r="G42" s="6">
        <v>827422.67999999993</v>
      </c>
      <c r="H42" s="6">
        <v>0</v>
      </c>
      <c r="I42" s="6">
        <v>421242.2</v>
      </c>
      <c r="J42" s="6">
        <v>44360101</v>
      </c>
      <c r="K42" s="6">
        <v>13804000</v>
      </c>
      <c r="L42" s="6">
        <v>11175521</v>
      </c>
      <c r="M42" s="6">
        <v>22683106</v>
      </c>
      <c r="N42" s="6">
        <v>25122225.280000001</v>
      </c>
      <c r="O42" s="6">
        <v>13910473</v>
      </c>
      <c r="P42" s="6">
        <v>12709951.52</v>
      </c>
      <c r="Q42" s="6">
        <v>38000</v>
      </c>
    </row>
    <row r="43" spans="1:19" x14ac:dyDescent="0.25">
      <c r="A43" s="77"/>
      <c r="B43" s="77" t="s">
        <v>165</v>
      </c>
      <c r="E43" s="6">
        <v>21250103.620000001</v>
      </c>
      <c r="F43" s="6">
        <v>111696</v>
      </c>
      <c r="G43" s="6">
        <v>357807.85</v>
      </c>
      <c r="H43" s="6">
        <v>0</v>
      </c>
      <c r="I43" s="6">
        <v>387336.2</v>
      </c>
      <c r="J43" s="6">
        <v>28219436</v>
      </c>
      <c r="K43" s="6">
        <v>0</v>
      </c>
      <c r="L43" s="6">
        <v>5264454</v>
      </c>
      <c r="M43" s="6">
        <v>11700329</v>
      </c>
      <c r="N43" s="6">
        <v>11687217.220000001</v>
      </c>
      <c r="O43" s="6">
        <v>7094978</v>
      </c>
      <c r="P43" s="6">
        <v>7373959.5199999996</v>
      </c>
      <c r="Q43" s="6">
        <v>20000</v>
      </c>
    </row>
    <row r="44" spans="1:19" x14ac:dyDescent="0.25">
      <c r="A44" s="77"/>
      <c r="B44" s="77" t="s">
        <v>166</v>
      </c>
      <c r="E44" s="6">
        <v>14792100.939999999</v>
      </c>
      <c r="F44" s="6">
        <v>28514.2</v>
      </c>
      <c r="G44" s="6">
        <v>195811.3</v>
      </c>
      <c r="H44" s="6">
        <v>0</v>
      </c>
      <c r="I44" s="6">
        <v>31506</v>
      </c>
      <c r="J44" s="6">
        <v>2283221</v>
      </c>
      <c r="K44" s="6">
        <v>11151000</v>
      </c>
      <c r="L44" s="6">
        <v>3955499</v>
      </c>
      <c r="M44" s="6">
        <v>6727455</v>
      </c>
      <c r="N44" s="6">
        <v>6280237.0800000001</v>
      </c>
      <c r="O44" s="6">
        <v>3806395</v>
      </c>
      <c r="P44" s="6">
        <v>2494294</v>
      </c>
      <c r="Q44" s="6">
        <v>18000</v>
      </c>
    </row>
    <row r="45" spans="1:19" x14ac:dyDescent="0.25">
      <c r="A45" s="77"/>
      <c r="B45" s="77" t="s">
        <v>167</v>
      </c>
      <c r="E45" s="6">
        <v>13432804.43</v>
      </c>
      <c r="F45" s="6">
        <v>252.2</v>
      </c>
      <c r="G45" s="6">
        <v>273803.53000000003</v>
      </c>
      <c r="H45" s="6">
        <v>0</v>
      </c>
      <c r="I45" s="6">
        <v>2400</v>
      </c>
      <c r="J45" s="6">
        <v>13857444</v>
      </c>
      <c r="K45" s="6">
        <v>2653000</v>
      </c>
      <c r="L45" s="6">
        <v>1955568</v>
      </c>
      <c r="M45" s="6">
        <v>4255322</v>
      </c>
      <c r="N45" s="6">
        <v>7154770.9800000004</v>
      </c>
      <c r="O45" s="6">
        <v>3009100</v>
      </c>
      <c r="P45" s="6">
        <v>2841698</v>
      </c>
      <c r="Q45" s="6">
        <v>0</v>
      </c>
    </row>
    <row r="46" spans="1:19" x14ac:dyDescent="0.25">
      <c r="A46" s="77" t="s">
        <v>57</v>
      </c>
      <c r="B46" s="77"/>
      <c r="E46" s="6">
        <v>84612015.50999999</v>
      </c>
      <c r="F46" s="6">
        <v>1221136.43</v>
      </c>
      <c r="G46" s="6">
        <v>712115.24</v>
      </c>
      <c r="H46" s="6">
        <v>2519895</v>
      </c>
      <c r="I46" s="6">
        <v>561579.62</v>
      </c>
      <c r="J46" s="6">
        <v>83008344.099999994</v>
      </c>
      <c r="K46" s="6">
        <v>8835224.5600000005</v>
      </c>
      <c r="L46" s="6">
        <v>42907278.829999998</v>
      </c>
      <c r="M46" s="6">
        <v>49121624.310000002</v>
      </c>
      <c r="N46" s="6">
        <v>28974584.050000001</v>
      </c>
      <c r="O46" s="6">
        <v>19811700.350000001</v>
      </c>
      <c r="P46" s="6">
        <v>10685358.67</v>
      </c>
      <c r="Q46" s="6">
        <v>36000</v>
      </c>
    </row>
    <row r="47" spans="1:19" x14ac:dyDescent="0.25">
      <c r="A47" s="77"/>
      <c r="B47" s="77" t="s">
        <v>57</v>
      </c>
      <c r="E47" s="6">
        <v>14578381.6</v>
      </c>
      <c r="F47" s="6">
        <v>200543.83</v>
      </c>
      <c r="G47" s="6">
        <v>73626.820000000007</v>
      </c>
      <c r="H47" s="6">
        <v>0</v>
      </c>
      <c r="I47" s="6">
        <v>190</v>
      </c>
      <c r="J47" s="6">
        <v>5912745</v>
      </c>
      <c r="K47" s="6">
        <v>0</v>
      </c>
      <c r="L47" s="6">
        <v>5164646.83</v>
      </c>
      <c r="M47" s="6">
        <v>7471772.29</v>
      </c>
      <c r="N47" s="6">
        <v>3443411.67</v>
      </c>
      <c r="O47" s="6">
        <v>1828160</v>
      </c>
      <c r="P47" s="6">
        <v>911560.56</v>
      </c>
      <c r="Q47" s="6">
        <v>0</v>
      </c>
    </row>
    <row r="48" spans="1:19" x14ac:dyDescent="0.25">
      <c r="A48" s="77"/>
      <c r="B48" s="77" t="s">
        <v>168</v>
      </c>
      <c r="E48" s="6">
        <v>18147733.550000001</v>
      </c>
      <c r="F48" s="6">
        <v>424450</v>
      </c>
      <c r="G48" s="6">
        <v>113850.63</v>
      </c>
      <c r="H48" s="6">
        <v>0</v>
      </c>
      <c r="I48" s="6">
        <v>13506.86</v>
      </c>
      <c r="J48" s="6">
        <v>20172269.760000002</v>
      </c>
      <c r="K48" s="6">
        <v>0</v>
      </c>
      <c r="L48" s="6">
        <v>11406973</v>
      </c>
      <c r="M48" s="6">
        <v>11218860.18</v>
      </c>
      <c r="N48" s="6">
        <v>5840483.96</v>
      </c>
      <c r="O48" s="6">
        <v>4111912.49</v>
      </c>
      <c r="P48" s="6">
        <v>3130312.21</v>
      </c>
      <c r="Q48" s="6">
        <v>18000</v>
      </c>
    </row>
    <row r="49" spans="1:17" x14ac:dyDescent="0.25">
      <c r="A49" s="77"/>
      <c r="B49" s="77" t="s">
        <v>169</v>
      </c>
      <c r="E49" s="6">
        <v>13990870.120000001</v>
      </c>
      <c r="F49" s="6">
        <v>141278.6</v>
      </c>
      <c r="G49" s="6">
        <v>112246.23</v>
      </c>
      <c r="H49" s="6">
        <v>121200</v>
      </c>
      <c r="I49" s="6">
        <v>328252.76</v>
      </c>
      <c r="J49" s="6">
        <v>13159390.34</v>
      </c>
      <c r="K49" s="6">
        <v>4122124.56</v>
      </c>
      <c r="L49" s="6">
        <v>5354747</v>
      </c>
      <c r="M49" s="6">
        <v>6594783.8399999999</v>
      </c>
      <c r="N49" s="6">
        <v>4222696.4400000004</v>
      </c>
      <c r="O49" s="6">
        <v>2975919.93</v>
      </c>
      <c r="P49" s="6">
        <v>720935.25</v>
      </c>
      <c r="Q49" s="6">
        <v>18000</v>
      </c>
    </row>
    <row r="50" spans="1:17" x14ac:dyDescent="0.25">
      <c r="A50" s="77"/>
      <c r="B50" s="77" t="s">
        <v>138</v>
      </c>
      <c r="E50" s="6">
        <v>21425353.109999999</v>
      </c>
      <c r="F50" s="6">
        <v>308174</v>
      </c>
      <c r="G50" s="6">
        <v>217390.39</v>
      </c>
      <c r="H50" s="6">
        <v>2398695</v>
      </c>
      <c r="I50" s="6">
        <v>219500</v>
      </c>
      <c r="J50" s="6">
        <v>27527974</v>
      </c>
      <c r="K50" s="6">
        <v>4713100</v>
      </c>
      <c r="L50" s="6">
        <v>12817742</v>
      </c>
      <c r="M50" s="6">
        <v>12847044</v>
      </c>
      <c r="N50" s="6">
        <v>8973080.8200000003</v>
      </c>
      <c r="O50" s="6">
        <v>9495507.9299999997</v>
      </c>
      <c r="P50" s="6">
        <v>3737115.4</v>
      </c>
      <c r="Q50" s="6">
        <v>0</v>
      </c>
    </row>
    <row r="51" spans="1:17" x14ac:dyDescent="0.25">
      <c r="A51" s="77"/>
      <c r="B51" s="77" t="s">
        <v>170</v>
      </c>
      <c r="E51" s="6">
        <v>16469677.130000001</v>
      </c>
      <c r="F51" s="6">
        <v>146690</v>
      </c>
      <c r="G51" s="6">
        <v>195001.17</v>
      </c>
      <c r="H51" s="6">
        <v>0</v>
      </c>
      <c r="I51" s="6">
        <v>130</v>
      </c>
      <c r="J51" s="6">
        <v>16235965</v>
      </c>
      <c r="K51" s="6">
        <v>0</v>
      </c>
      <c r="L51" s="6">
        <v>8163170</v>
      </c>
      <c r="M51" s="6">
        <v>10989164</v>
      </c>
      <c r="N51" s="6">
        <v>6494911.1600000001</v>
      </c>
      <c r="O51" s="6">
        <v>1400200</v>
      </c>
      <c r="P51" s="6">
        <v>2185435.25</v>
      </c>
      <c r="Q51" s="6">
        <v>0</v>
      </c>
    </row>
    <row r="52" spans="1:17" x14ac:dyDescent="0.25">
      <c r="A52" s="77" t="s">
        <v>58</v>
      </c>
      <c r="B52" s="77"/>
      <c r="E52" s="6">
        <v>129662720.77000001</v>
      </c>
      <c r="F52" s="6">
        <v>297104.40000000002</v>
      </c>
      <c r="G52" s="6">
        <v>990240.27</v>
      </c>
      <c r="H52" s="6">
        <v>464827</v>
      </c>
      <c r="I52" s="6">
        <v>877999.62000000011</v>
      </c>
      <c r="J52" s="6">
        <v>148126316</v>
      </c>
      <c r="K52" s="6">
        <v>12430733</v>
      </c>
      <c r="L52" s="6">
        <v>68410900.469999999</v>
      </c>
      <c r="M52" s="6">
        <v>64709128.359999999</v>
      </c>
      <c r="N52" s="6">
        <v>51516985.049999997</v>
      </c>
      <c r="O52" s="6">
        <v>51431065.669999994</v>
      </c>
      <c r="P52" s="6">
        <v>17709409.350000001</v>
      </c>
      <c r="Q52" s="6">
        <v>2296098.08</v>
      </c>
    </row>
    <row r="53" spans="1:17" x14ac:dyDescent="0.25">
      <c r="A53" s="77"/>
      <c r="B53" s="77" t="s">
        <v>58</v>
      </c>
      <c r="E53" s="6">
        <v>19392001.720000003</v>
      </c>
      <c r="F53" s="6">
        <v>31713</v>
      </c>
      <c r="G53" s="6">
        <v>103849.16</v>
      </c>
      <c r="H53" s="6">
        <v>0</v>
      </c>
      <c r="I53" s="6">
        <v>2840</v>
      </c>
      <c r="J53" s="6">
        <v>19130280</v>
      </c>
      <c r="K53" s="6">
        <v>1494190</v>
      </c>
      <c r="L53" s="6">
        <v>9606052.1999999993</v>
      </c>
      <c r="M53" s="6">
        <v>8979006.3599999994</v>
      </c>
      <c r="N53" s="6">
        <v>6198837.9100000001</v>
      </c>
      <c r="O53" s="6">
        <v>7822529</v>
      </c>
      <c r="P53" s="6">
        <v>1982721.5</v>
      </c>
      <c r="Q53" s="6">
        <v>0</v>
      </c>
    </row>
    <row r="54" spans="1:17" x14ac:dyDescent="0.25">
      <c r="A54" s="77"/>
      <c r="B54" s="77" t="s">
        <v>171</v>
      </c>
      <c r="E54" s="6">
        <v>19764604.850000001</v>
      </c>
      <c r="F54" s="6">
        <v>30915.4</v>
      </c>
      <c r="G54" s="6">
        <v>150750.43</v>
      </c>
      <c r="H54" s="6">
        <v>0</v>
      </c>
      <c r="I54" s="6">
        <v>270</v>
      </c>
      <c r="J54" s="6">
        <v>22633576</v>
      </c>
      <c r="K54" s="6">
        <v>429900</v>
      </c>
      <c r="L54" s="6">
        <v>11036386</v>
      </c>
      <c r="M54" s="6">
        <v>9501034</v>
      </c>
      <c r="N54" s="6">
        <v>8242146.21</v>
      </c>
      <c r="O54" s="6">
        <v>3128700</v>
      </c>
      <c r="P54" s="6">
        <v>3208088.84</v>
      </c>
      <c r="Q54" s="6">
        <v>0</v>
      </c>
    </row>
  </sheetData>
  <mergeCells count="12">
    <mergeCell ref="A9:D9"/>
    <mergeCell ref="R9:S9"/>
    <mergeCell ref="A10:D10"/>
    <mergeCell ref="R10:S10"/>
    <mergeCell ref="A13:D13"/>
    <mergeCell ref="A8:D8"/>
    <mergeCell ref="R8:S8"/>
    <mergeCell ref="E6:K6"/>
    <mergeCell ref="L6:Q6"/>
    <mergeCell ref="E7:K7"/>
    <mergeCell ref="L7:Q7"/>
    <mergeCell ref="R7:S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V49"/>
  <sheetViews>
    <sheetView showGridLines="0" zoomScaleNormal="100" workbookViewId="0">
      <selection activeCell="K19" sqref="K19"/>
    </sheetView>
  </sheetViews>
  <sheetFormatPr defaultRowHeight="15.75" x14ac:dyDescent="0.25"/>
  <cols>
    <col min="1" max="1" width="1.140625" style="6" customWidth="1"/>
    <col min="2" max="2" width="5.7109375" style="6" customWidth="1"/>
    <col min="3" max="3" width="4.42578125" style="6" bestFit="1" customWidth="1"/>
    <col min="4" max="4" width="1.5703125" style="6" customWidth="1"/>
    <col min="5" max="5" width="9" style="6" customWidth="1"/>
    <col min="6" max="6" width="11.42578125" style="6" bestFit="1" customWidth="1"/>
    <col min="7" max="7" width="7.7109375" style="6" customWidth="1"/>
    <col min="8" max="8" width="11.140625" style="6" bestFit="1" customWidth="1"/>
    <col min="9" max="9" width="10.140625" style="6" customWidth="1"/>
    <col min="10" max="11" width="7.7109375" style="6" customWidth="1"/>
    <col min="12" max="13" width="9" style="6" customWidth="1"/>
    <col min="14" max="16" width="8.7109375" style="6" customWidth="1"/>
    <col min="17" max="17" width="8.140625" style="6" customWidth="1"/>
    <col min="18" max="18" width="0.7109375" style="6" customWidth="1"/>
    <col min="19" max="19" width="12.140625" style="6" customWidth="1"/>
    <col min="20" max="20" width="2.28515625" style="6" customWidth="1"/>
    <col min="21" max="21" width="4.85546875" style="6" customWidth="1"/>
    <col min="22" max="16384" width="9.140625" style="6"/>
  </cols>
  <sheetData>
    <row r="1" spans="1:22" s="1" customFormat="1" ht="15.75" customHeight="1" x14ac:dyDescent="0.3">
      <c r="B1" s="2" t="s">
        <v>3</v>
      </c>
      <c r="C1" s="3">
        <v>19.3</v>
      </c>
      <c r="D1" s="2" t="s">
        <v>159</v>
      </c>
      <c r="V1" s="5"/>
    </row>
    <row r="2" spans="1:22" s="32" customFormat="1" ht="15.75" customHeight="1" x14ac:dyDescent="0.3">
      <c r="B2" s="1" t="s">
        <v>25</v>
      </c>
      <c r="C2" s="3">
        <v>19.3</v>
      </c>
      <c r="D2" s="4" t="s">
        <v>26</v>
      </c>
      <c r="V2" s="1"/>
    </row>
    <row r="3" spans="1:22" s="25" customFormat="1" ht="15.75" customHeight="1" x14ac:dyDescent="0.25">
      <c r="B3" s="47"/>
      <c r="C3" s="48"/>
      <c r="D3" s="30" t="s">
        <v>160</v>
      </c>
    </row>
    <row r="4" spans="1:22" s="25" customFormat="1" ht="15.75" customHeight="1" x14ac:dyDescent="0.25">
      <c r="B4" s="47"/>
      <c r="C4" s="48"/>
      <c r="D4" s="30"/>
      <c r="S4" s="49" t="s">
        <v>214</v>
      </c>
    </row>
    <row r="5" spans="1:22" ht="6" customHeight="1" x14ac:dyDescent="0.25">
      <c r="V5" s="25"/>
    </row>
    <row r="6" spans="1:22" x14ac:dyDescent="0.25">
      <c r="A6" s="18"/>
      <c r="B6" s="18"/>
      <c r="C6" s="18"/>
      <c r="D6" s="79"/>
      <c r="E6" s="110" t="s">
        <v>14</v>
      </c>
      <c r="F6" s="111"/>
      <c r="G6" s="111"/>
      <c r="H6" s="111"/>
      <c r="I6" s="111"/>
      <c r="J6" s="111"/>
      <c r="K6" s="112"/>
      <c r="L6" s="113" t="s">
        <v>15</v>
      </c>
      <c r="M6" s="114"/>
      <c r="N6" s="114"/>
      <c r="O6" s="114"/>
      <c r="P6" s="114"/>
      <c r="Q6" s="114"/>
      <c r="R6" s="19" t="s">
        <v>23</v>
      </c>
      <c r="S6" s="20"/>
    </row>
    <row r="7" spans="1:22" ht="21.75" customHeight="1" x14ac:dyDescent="0.25">
      <c r="E7" s="119" t="s">
        <v>9</v>
      </c>
      <c r="F7" s="120"/>
      <c r="G7" s="120"/>
      <c r="H7" s="120"/>
      <c r="I7" s="120"/>
      <c r="J7" s="120"/>
      <c r="K7" s="121"/>
      <c r="L7" s="115" t="s">
        <v>16</v>
      </c>
      <c r="M7" s="116"/>
      <c r="N7" s="116"/>
      <c r="O7" s="116"/>
      <c r="P7" s="116"/>
      <c r="Q7" s="117"/>
      <c r="R7" s="118" t="s">
        <v>39</v>
      </c>
      <c r="S7" s="124"/>
    </row>
    <row r="8" spans="1:22" x14ac:dyDescent="0.25">
      <c r="A8" s="122" t="s">
        <v>37</v>
      </c>
      <c r="B8" s="122"/>
      <c r="C8" s="122"/>
      <c r="D8" s="123"/>
      <c r="E8" s="15"/>
      <c r="F8" s="15" t="s">
        <v>19</v>
      </c>
      <c r="G8" s="15"/>
      <c r="H8" s="15"/>
      <c r="I8" s="15"/>
      <c r="K8" s="16"/>
      <c r="L8" s="17"/>
      <c r="M8" s="17"/>
      <c r="N8" s="17"/>
      <c r="O8" s="17"/>
      <c r="P8" s="17"/>
      <c r="Q8" s="17"/>
      <c r="R8" s="118" t="s">
        <v>38</v>
      </c>
      <c r="S8" s="102"/>
      <c r="T8" s="50"/>
    </row>
    <row r="9" spans="1:22" x14ac:dyDescent="0.25">
      <c r="A9" s="122" t="s">
        <v>35</v>
      </c>
      <c r="B9" s="122"/>
      <c r="C9" s="122"/>
      <c r="D9" s="123"/>
      <c r="E9" s="15" t="s">
        <v>6</v>
      </c>
      <c r="F9" s="15" t="s">
        <v>31</v>
      </c>
      <c r="G9" s="15"/>
      <c r="H9" s="15" t="s">
        <v>8</v>
      </c>
      <c r="I9" s="15"/>
      <c r="J9" s="17"/>
      <c r="K9" s="15"/>
      <c r="L9" s="17"/>
      <c r="M9" s="17"/>
      <c r="N9" s="17"/>
      <c r="O9" s="17"/>
      <c r="P9" s="17"/>
      <c r="Q9" s="17"/>
      <c r="R9" s="118" t="s">
        <v>22</v>
      </c>
      <c r="S9" s="102"/>
      <c r="T9" s="50"/>
    </row>
    <row r="10" spans="1:22" x14ac:dyDescent="0.25">
      <c r="A10" s="122" t="s">
        <v>36</v>
      </c>
      <c r="B10" s="122"/>
      <c r="C10" s="122"/>
      <c r="D10" s="123"/>
      <c r="E10" s="15" t="s">
        <v>18</v>
      </c>
      <c r="F10" s="15" t="s">
        <v>32</v>
      </c>
      <c r="G10" s="15"/>
      <c r="H10" s="14" t="s">
        <v>33</v>
      </c>
      <c r="I10" s="15"/>
      <c r="J10" s="17"/>
      <c r="K10" s="15"/>
      <c r="L10" s="17" t="s">
        <v>24</v>
      </c>
      <c r="M10" s="17"/>
      <c r="N10" s="17"/>
      <c r="O10" s="17"/>
      <c r="P10" s="17"/>
      <c r="Q10" s="17"/>
      <c r="R10" s="118" t="s">
        <v>5</v>
      </c>
      <c r="S10" s="102"/>
      <c r="T10" s="50"/>
    </row>
    <row r="11" spans="1:22" x14ac:dyDescent="0.25">
      <c r="A11" s="45"/>
      <c r="B11" s="45"/>
      <c r="C11" s="45"/>
      <c r="D11" s="46"/>
      <c r="E11" s="15" t="s">
        <v>21</v>
      </c>
      <c r="F11" s="45" t="s">
        <v>46</v>
      </c>
      <c r="G11" s="15" t="s">
        <v>7</v>
      </c>
      <c r="H11" s="45" t="s">
        <v>47</v>
      </c>
      <c r="I11" s="15" t="s">
        <v>20</v>
      </c>
      <c r="J11" s="17" t="s">
        <v>12</v>
      </c>
      <c r="K11" s="15" t="s">
        <v>4</v>
      </c>
      <c r="L11" s="17" t="s">
        <v>17</v>
      </c>
      <c r="M11" s="17" t="s">
        <v>27</v>
      </c>
      <c r="N11" s="17" t="s">
        <v>28</v>
      </c>
      <c r="O11" s="17" t="s">
        <v>29</v>
      </c>
      <c r="P11" s="17" t="s">
        <v>30</v>
      </c>
      <c r="Q11" s="17" t="s">
        <v>34</v>
      </c>
      <c r="R11" s="43"/>
      <c r="S11" s="44"/>
      <c r="T11" s="50"/>
    </row>
    <row r="12" spans="1:22" x14ac:dyDescent="0.25">
      <c r="A12" s="10"/>
      <c r="B12" s="10"/>
      <c r="C12" s="10"/>
      <c r="D12" s="11"/>
      <c r="E12" s="76" t="s">
        <v>21</v>
      </c>
      <c r="F12" s="76" t="s">
        <v>45</v>
      </c>
      <c r="G12" s="76" t="s">
        <v>10</v>
      </c>
      <c r="H12" s="76" t="s">
        <v>44</v>
      </c>
      <c r="I12" s="76" t="s">
        <v>11</v>
      </c>
      <c r="J12" s="42" t="s">
        <v>13</v>
      </c>
      <c r="K12" s="76" t="s">
        <v>2</v>
      </c>
      <c r="L12" s="42" t="s">
        <v>43</v>
      </c>
      <c r="M12" s="42" t="s">
        <v>40</v>
      </c>
      <c r="N12" s="42" t="s">
        <v>41</v>
      </c>
      <c r="O12" s="42" t="s">
        <v>42</v>
      </c>
      <c r="P12" s="42" t="s">
        <v>13</v>
      </c>
      <c r="Q12" s="76" t="s">
        <v>2</v>
      </c>
      <c r="R12" s="23"/>
      <c r="S12" s="24"/>
    </row>
    <row r="13" spans="1:22" ht="3" customHeight="1" x14ac:dyDescent="0.25">
      <c r="A13" s="103" t="s">
        <v>23</v>
      </c>
      <c r="B13" s="103"/>
      <c r="C13" s="103"/>
      <c r="D13" s="104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21"/>
      <c r="S13" s="22"/>
    </row>
    <row r="14" spans="1:22" x14ac:dyDescent="0.25">
      <c r="A14" s="77"/>
      <c r="B14" s="77" t="s">
        <v>190</v>
      </c>
      <c r="C14" s="40"/>
      <c r="D14" s="41"/>
      <c r="E14" s="78">
        <f>E35/1000</f>
        <v>21009.191309999998</v>
      </c>
      <c r="F14" s="78">
        <f t="shared" ref="F14:Q14" si="0">F35/1000</f>
        <v>56.488999999999997</v>
      </c>
      <c r="G14" s="78">
        <f t="shared" si="0"/>
        <v>0</v>
      </c>
      <c r="H14" s="78">
        <f t="shared" si="0"/>
        <v>0</v>
      </c>
      <c r="I14" s="78">
        <f t="shared" si="0"/>
        <v>547.85903000000008</v>
      </c>
      <c r="J14" s="78">
        <f t="shared" si="0"/>
        <v>24217.388999999999</v>
      </c>
      <c r="K14" s="78">
        <f t="shared" si="0"/>
        <v>0</v>
      </c>
      <c r="L14" s="78">
        <f t="shared" si="0"/>
        <v>11424.474</v>
      </c>
      <c r="M14" s="78">
        <f t="shared" si="0"/>
        <v>9212.94</v>
      </c>
      <c r="N14" s="78">
        <f t="shared" si="0"/>
        <v>6649.0092500000001</v>
      </c>
      <c r="O14" s="78">
        <f t="shared" si="0"/>
        <v>10776.1</v>
      </c>
      <c r="P14" s="78">
        <f t="shared" si="0"/>
        <v>5472.3070099999995</v>
      </c>
      <c r="Q14" s="78">
        <f t="shared" si="0"/>
        <v>2296.0980800000002</v>
      </c>
      <c r="R14" s="8"/>
      <c r="S14" s="13" t="s">
        <v>200</v>
      </c>
    </row>
    <row r="15" spans="1:22" x14ac:dyDescent="0.25">
      <c r="A15" s="77"/>
      <c r="B15" s="77" t="s">
        <v>191</v>
      </c>
      <c r="C15" s="40"/>
      <c r="D15" s="41"/>
      <c r="E15" s="78">
        <f t="shared" ref="E15:Q15" si="1">E36/1000</f>
        <v>21471.154979999999</v>
      </c>
      <c r="F15" s="78">
        <f t="shared" si="1"/>
        <v>92.347800000000007</v>
      </c>
      <c r="G15" s="78">
        <f t="shared" si="1"/>
        <v>362.84403000000003</v>
      </c>
      <c r="H15" s="78">
        <f t="shared" si="1"/>
        <v>0</v>
      </c>
      <c r="I15" s="78">
        <f t="shared" si="1"/>
        <v>6.4</v>
      </c>
      <c r="J15" s="78">
        <f t="shared" si="1"/>
        <v>26059.894</v>
      </c>
      <c r="K15" s="78">
        <f t="shared" si="1"/>
        <v>3920</v>
      </c>
      <c r="L15" s="78">
        <f t="shared" si="1"/>
        <v>11939.284</v>
      </c>
      <c r="M15" s="78">
        <f t="shared" si="1"/>
        <v>10166.752</v>
      </c>
      <c r="N15" s="78">
        <f t="shared" si="1"/>
        <v>5624.7590399999999</v>
      </c>
      <c r="O15" s="78">
        <f t="shared" si="1"/>
        <v>7256.81</v>
      </c>
      <c r="P15" s="78">
        <f t="shared" si="1"/>
        <v>4006.93525</v>
      </c>
      <c r="Q15" s="78">
        <f t="shared" si="1"/>
        <v>0</v>
      </c>
      <c r="R15" s="8"/>
      <c r="S15" s="13" t="s">
        <v>201</v>
      </c>
    </row>
    <row r="16" spans="1:22" x14ac:dyDescent="0.25">
      <c r="A16" s="77"/>
      <c r="B16" s="77" t="s">
        <v>192</v>
      </c>
      <c r="C16" s="40"/>
      <c r="D16" s="41"/>
      <c r="E16" s="78">
        <f t="shared" ref="E16:Q16" si="2">E37/1000</f>
        <v>15514.992129999999</v>
      </c>
      <c r="F16" s="78">
        <f t="shared" si="2"/>
        <v>36.411999999999999</v>
      </c>
      <c r="G16" s="78">
        <f t="shared" si="2"/>
        <v>114.81434</v>
      </c>
      <c r="H16" s="78">
        <f t="shared" si="2"/>
        <v>0</v>
      </c>
      <c r="I16" s="78">
        <f t="shared" si="2"/>
        <v>0.4</v>
      </c>
      <c r="J16" s="78">
        <f t="shared" si="2"/>
        <v>16156.41</v>
      </c>
      <c r="K16" s="78">
        <f t="shared" si="2"/>
        <v>3929.8649999999998</v>
      </c>
      <c r="L16" s="78">
        <f t="shared" si="2"/>
        <v>6523.3590000000004</v>
      </c>
      <c r="M16" s="78">
        <f t="shared" si="2"/>
        <v>9559.8140000000003</v>
      </c>
      <c r="N16" s="78">
        <f t="shared" si="2"/>
        <v>5962.6923499999994</v>
      </c>
      <c r="O16" s="78">
        <f t="shared" si="2"/>
        <v>3202.9015199999999</v>
      </c>
      <c r="P16" s="78">
        <f t="shared" si="2"/>
        <v>2934.3567499999999</v>
      </c>
      <c r="Q16" s="78">
        <f t="shared" si="2"/>
        <v>0</v>
      </c>
      <c r="R16" s="8"/>
      <c r="S16" s="13" t="s">
        <v>202</v>
      </c>
    </row>
    <row r="17" spans="1:19" x14ac:dyDescent="0.25">
      <c r="A17" s="77"/>
      <c r="B17" s="77" t="s">
        <v>193</v>
      </c>
      <c r="C17" s="40"/>
      <c r="D17" s="41"/>
      <c r="E17" s="78">
        <f t="shared" ref="E17:Q17" si="3">E38/1000</f>
        <v>17090.78095</v>
      </c>
      <c r="F17" s="78">
        <f t="shared" si="3"/>
        <v>11.139799999999999</v>
      </c>
      <c r="G17" s="78">
        <f t="shared" si="3"/>
        <v>93.47636</v>
      </c>
      <c r="H17" s="78">
        <f t="shared" si="3"/>
        <v>166.98</v>
      </c>
      <c r="I17" s="78">
        <f t="shared" si="3"/>
        <v>271.13059000000004</v>
      </c>
      <c r="J17" s="78">
        <f t="shared" si="3"/>
        <v>21600.846000000001</v>
      </c>
      <c r="K17" s="78">
        <f t="shared" si="3"/>
        <v>0</v>
      </c>
      <c r="L17" s="78">
        <f t="shared" si="3"/>
        <v>9555.7810000000009</v>
      </c>
      <c r="M17" s="78">
        <f t="shared" si="3"/>
        <v>9259.5750000000007</v>
      </c>
      <c r="N17" s="78">
        <f t="shared" si="3"/>
        <v>10617.23494</v>
      </c>
      <c r="O17" s="78">
        <f t="shared" si="3"/>
        <v>13813.6026</v>
      </c>
      <c r="P17" s="78">
        <f t="shared" si="3"/>
        <v>50</v>
      </c>
      <c r="Q17" s="78">
        <f t="shared" si="3"/>
        <v>0</v>
      </c>
      <c r="R17" s="8"/>
      <c r="S17" s="13" t="s">
        <v>203</v>
      </c>
    </row>
    <row r="18" spans="1:19" x14ac:dyDescent="0.25">
      <c r="A18" s="77"/>
      <c r="B18" s="77" t="s">
        <v>194</v>
      </c>
      <c r="C18" s="40"/>
      <c r="D18" s="41"/>
      <c r="E18" s="78">
        <f t="shared" ref="E18:Q18" si="4">E39/1000</f>
        <v>15419.99483</v>
      </c>
      <c r="F18" s="78">
        <f t="shared" si="4"/>
        <v>38.087400000000002</v>
      </c>
      <c r="G18" s="78">
        <f t="shared" si="4"/>
        <v>164.50595000000001</v>
      </c>
      <c r="H18" s="78">
        <f t="shared" si="4"/>
        <v>297.84699999999998</v>
      </c>
      <c r="I18" s="78">
        <f t="shared" si="4"/>
        <v>49.1</v>
      </c>
      <c r="J18" s="78">
        <f t="shared" si="4"/>
        <v>18327.920999999998</v>
      </c>
      <c r="K18" s="78">
        <f t="shared" si="4"/>
        <v>2656.7779999999998</v>
      </c>
      <c r="L18" s="78">
        <f t="shared" si="4"/>
        <v>8325.5642699999989</v>
      </c>
      <c r="M18" s="78">
        <f t="shared" si="4"/>
        <v>8030.0069999999996</v>
      </c>
      <c r="N18" s="78">
        <f t="shared" si="4"/>
        <v>8222.3053499999987</v>
      </c>
      <c r="O18" s="78">
        <f t="shared" si="4"/>
        <v>5430.4225500000002</v>
      </c>
      <c r="P18" s="78">
        <f t="shared" si="4"/>
        <v>55</v>
      </c>
      <c r="Q18" s="78">
        <f t="shared" si="4"/>
        <v>0</v>
      </c>
      <c r="R18" s="8"/>
      <c r="S18" s="13" t="s">
        <v>204</v>
      </c>
    </row>
    <row r="19" spans="1:19" x14ac:dyDescent="0.25">
      <c r="A19" s="77" t="s">
        <v>59</v>
      </c>
      <c r="B19" s="77"/>
      <c r="C19" s="40"/>
      <c r="D19" s="41"/>
      <c r="E19" s="78">
        <f t="shared" ref="E19:Q19" si="5">E40/1000</f>
        <v>92646.055030000003</v>
      </c>
      <c r="F19" s="78">
        <f t="shared" si="5"/>
        <v>464.61771999999996</v>
      </c>
      <c r="G19" s="78">
        <f t="shared" si="5"/>
        <v>760.51007000000004</v>
      </c>
      <c r="H19" s="78">
        <f t="shared" si="5"/>
        <v>1222.3420000000001</v>
      </c>
      <c r="I19" s="78">
        <f t="shared" si="5"/>
        <v>131.9</v>
      </c>
      <c r="J19" s="78">
        <f t="shared" si="5"/>
        <v>88793.77025999999</v>
      </c>
      <c r="K19" s="78">
        <f t="shared" si="5"/>
        <v>13001.7</v>
      </c>
      <c r="L19" s="78">
        <f t="shared" si="5"/>
        <v>43260.0985</v>
      </c>
      <c r="M19" s="78">
        <f t="shared" si="5"/>
        <v>35847.598039999997</v>
      </c>
      <c r="N19" s="78">
        <f t="shared" si="5"/>
        <v>25427.665849999998</v>
      </c>
      <c r="O19" s="78">
        <f t="shared" si="5"/>
        <v>20327.449329999999</v>
      </c>
      <c r="P19" s="78">
        <f t="shared" si="5"/>
        <v>12290.71551</v>
      </c>
      <c r="Q19" s="78">
        <f t="shared" si="5"/>
        <v>224</v>
      </c>
      <c r="R19" s="8" t="s">
        <v>205</v>
      </c>
      <c r="S19" s="13"/>
    </row>
    <row r="20" spans="1:19" x14ac:dyDescent="0.25">
      <c r="A20" s="77"/>
      <c r="B20" s="77" t="s">
        <v>59</v>
      </c>
      <c r="C20" s="8"/>
      <c r="D20" s="9"/>
      <c r="E20" s="78">
        <f t="shared" ref="E20:Q20" si="6">E41/1000</f>
        <v>19796.854799999997</v>
      </c>
      <c r="F20" s="78">
        <f t="shared" si="6"/>
        <v>14.6934</v>
      </c>
      <c r="G20" s="78">
        <f t="shared" si="6"/>
        <v>133.04877999999999</v>
      </c>
      <c r="H20" s="78">
        <f t="shared" si="6"/>
        <v>0</v>
      </c>
      <c r="I20" s="78">
        <f t="shared" si="6"/>
        <v>0.81499999999999995</v>
      </c>
      <c r="J20" s="78">
        <f t="shared" si="6"/>
        <v>20734.617999999999</v>
      </c>
      <c r="K20" s="78">
        <f t="shared" si="6"/>
        <v>8052.7</v>
      </c>
      <c r="L20" s="78">
        <f t="shared" si="6"/>
        <v>10060.401</v>
      </c>
      <c r="M20" s="78">
        <f t="shared" si="6"/>
        <v>9020.4040399999994</v>
      </c>
      <c r="N20" s="78">
        <f t="shared" si="6"/>
        <v>5437.7571699999999</v>
      </c>
      <c r="O20" s="78">
        <f t="shared" si="6"/>
        <v>5330.7893300000005</v>
      </c>
      <c r="P20" s="78">
        <f t="shared" si="6"/>
        <v>3040.0235400000001</v>
      </c>
      <c r="Q20" s="78">
        <f t="shared" si="6"/>
        <v>20</v>
      </c>
      <c r="R20" s="8"/>
      <c r="S20" s="13" t="s">
        <v>206</v>
      </c>
    </row>
    <row r="21" spans="1:19" x14ac:dyDescent="0.25">
      <c r="A21" s="77"/>
      <c r="B21" s="77" t="s">
        <v>195</v>
      </c>
      <c r="C21" s="8"/>
      <c r="D21" s="9"/>
      <c r="E21" s="78">
        <f t="shared" ref="E21:Q21" si="7">E42/1000</f>
        <v>23334.00575</v>
      </c>
      <c r="F21" s="78">
        <f t="shared" si="7"/>
        <v>201.54211999999998</v>
      </c>
      <c r="G21" s="78">
        <f t="shared" si="7"/>
        <v>266.84573</v>
      </c>
      <c r="H21" s="78">
        <f t="shared" si="7"/>
        <v>0</v>
      </c>
      <c r="I21" s="78">
        <f t="shared" si="7"/>
        <v>3.1</v>
      </c>
      <c r="J21" s="78">
        <f t="shared" si="7"/>
        <v>22851.903409999999</v>
      </c>
      <c r="K21" s="78">
        <f t="shared" si="7"/>
        <v>4949</v>
      </c>
      <c r="L21" s="78">
        <f t="shared" si="7"/>
        <v>12001.514999999999</v>
      </c>
      <c r="M21" s="78">
        <f t="shared" si="7"/>
        <v>9728.8369999999995</v>
      </c>
      <c r="N21" s="78">
        <f t="shared" si="7"/>
        <v>6840.3620000000001</v>
      </c>
      <c r="O21" s="78">
        <f t="shared" si="7"/>
        <v>6580.54</v>
      </c>
      <c r="P21" s="78">
        <f t="shared" si="7"/>
        <v>2456</v>
      </c>
      <c r="Q21" s="78">
        <f t="shared" si="7"/>
        <v>0</v>
      </c>
      <c r="R21" s="8"/>
      <c r="S21" s="13" t="s">
        <v>207</v>
      </c>
    </row>
    <row r="22" spans="1:19" x14ac:dyDescent="0.25">
      <c r="A22" s="77"/>
      <c r="B22" s="77" t="s">
        <v>196</v>
      </c>
      <c r="C22" s="8"/>
      <c r="D22" s="9"/>
      <c r="E22" s="78">
        <f t="shared" ref="E22:Q22" si="8">E43/1000</f>
        <v>34440.894670000001</v>
      </c>
      <c r="F22" s="78">
        <f t="shared" si="8"/>
        <v>124.2242</v>
      </c>
      <c r="G22" s="78">
        <f t="shared" si="8"/>
        <v>260.32024999999999</v>
      </c>
      <c r="H22" s="78">
        <f t="shared" si="8"/>
        <v>1222.3420000000001</v>
      </c>
      <c r="I22" s="78">
        <f t="shared" si="8"/>
        <v>20.52</v>
      </c>
      <c r="J22" s="78">
        <f t="shared" si="8"/>
        <v>34310.316850000003</v>
      </c>
      <c r="K22" s="78">
        <f t="shared" si="8"/>
        <v>0</v>
      </c>
      <c r="L22" s="78">
        <f t="shared" si="8"/>
        <v>15321.1705</v>
      </c>
      <c r="M22" s="78">
        <f t="shared" si="8"/>
        <v>10735.537</v>
      </c>
      <c r="N22" s="78">
        <f t="shared" si="8"/>
        <v>9622.7779800000008</v>
      </c>
      <c r="O22" s="78">
        <f t="shared" si="8"/>
        <v>5536.75</v>
      </c>
      <c r="P22" s="78">
        <f t="shared" si="8"/>
        <v>4898.2453800000003</v>
      </c>
      <c r="Q22" s="78">
        <f t="shared" si="8"/>
        <v>204</v>
      </c>
      <c r="R22" s="8"/>
      <c r="S22" s="13" t="s">
        <v>208</v>
      </c>
    </row>
    <row r="23" spans="1:19" x14ac:dyDescent="0.25">
      <c r="A23" s="77"/>
      <c r="B23" s="77" t="s">
        <v>197</v>
      </c>
      <c r="C23" s="8"/>
      <c r="D23" s="9"/>
      <c r="E23" s="78">
        <f t="shared" ref="E23:Q23" si="9">E44/1000</f>
        <v>15074.29981</v>
      </c>
      <c r="F23" s="78">
        <f t="shared" si="9"/>
        <v>124.158</v>
      </c>
      <c r="G23" s="78">
        <f t="shared" si="9"/>
        <v>100.29531</v>
      </c>
      <c r="H23" s="78">
        <f t="shared" si="9"/>
        <v>0</v>
      </c>
      <c r="I23" s="78">
        <f t="shared" si="9"/>
        <v>107.465</v>
      </c>
      <c r="J23" s="78">
        <f t="shared" si="9"/>
        <v>10896.932000000001</v>
      </c>
      <c r="K23" s="78">
        <f t="shared" si="9"/>
        <v>0</v>
      </c>
      <c r="L23" s="78">
        <f t="shared" si="9"/>
        <v>5877.0119999999997</v>
      </c>
      <c r="M23" s="78">
        <f t="shared" si="9"/>
        <v>6362.82</v>
      </c>
      <c r="N23" s="78">
        <f t="shared" si="9"/>
        <v>3526.7687000000001</v>
      </c>
      <c r="O23" s="78">
        <f t="shared" si="9"/>
        <v>2879.37</v>
      </c>
      <c r="P23" s="78">
        <f t="shared" si="9"/>
        <v>1896.44659</v>
      </c>
      <c r="Q23" s="78">
        <f t="shared" si="9"/>
        <v>0</v>
      </c>
      <c r="R23" s="8"/>
      <c r="S23" s="13" t="s">
        <v>209</v>
      </c>
    </row>
    <row r="24" spans="1:19" x14ac:dyDescent="0.25">
      <c r="A24" s="77" t="s">
        <v>60</v>
      </c>
      <c r="B24" s="77"/>
      <c r="C24" s="8"/>
      <c r="D24" s="9"/>
      <c r="E24" s="78">
        <f t="shared" ref="E24:Q24" si="10">E45/1000</f>
        <v>27101.934699999998</v>
      </c>
      <c r="F24" s="78">
        <f t="shared" si="10"/>
        <v>21.6662</v>
      </c>
      <c r="G24" s="78">
        <f t="shared" si="10"/>
        <v>77.256720000000001</v>
      </c>
      <c r="H24" s="78">
        <f t="shared" si="10"/>
        <v>0</v>
      </c>
      <c r="I24" s="78">
        <f t="shared" si="10"/>
        <v>56.19</v>
      </c>
      <c r="J24" s="78">
        <f t="shared" si="10"/>
        <v>51032.862999999998</v>
      </c>
      <c r="K24" s="78">
        <f t="shared" si="10"/>
        <v>0</v>
      </c>
      <c r="L24" s="78">
        <f t="shared" si="10"/>
        <v>15635.512000000001</v>
      </c>
      <c r="M24" s="78">
        <f t="shared" si="10"/>
        <v>13735.451999999999</v>
      </c>
      <c r="N24" s="78">
        <f t="shared" si="10"/>
        <v>12126.026</v>
      </c>
      <c r="O24" s="78">
        <f t="shared" si="10"/>
        <v>15526</v>
      </c>
      <c r="P24" s="78">
        <f t="shared" si="10"/>
        <v>4080.1142500000001</v>
      </c>
      <c r="Q24" s="78">
        <f t="shared" si="10"/>
        <v>18</v>
      </c>
      <c r="R24" s="8" t="s">
        <v>210</v>
      </c>
      <c r="S24" s="13"/>
    </row>
    <row r="25" spans="1:19" x14ac:dyDescent="0.25">
      <c r="A25" s="77"/>
      <c r="B25" s="77" t="s">
        <v>60</v>
      </c>
      <c r="C25" s="8"/>
      <c r="D25" s="9"/>
      <c r="E25" s="78">
        <f t="shared" ref="E25:Q25" si="11">E46/1000</f>
        <v>27101.934699999998</v>
      </c>
      <c r="F25" s="78">
        <f t="shared" si="11"/>
        <v>21.6662</v>
      </c>
      <c r="G25" s="78">
        <f t="shared" si="11"/>
        <v>77.256720000000001</v>
      </c>
      <c r="H25" s="78">
        <f t="shared" si="11"/>
        <v>0</v>
      </c>
      <c r="I25" s="78">
        <f t="shared" si="11"/>
        <v>56.19</v>
      </c>
      <c r="J25" s="78">
        <f t="shared" si="11"/>
        <v>51032.862999999998</v>
      </c>
      <c r="K25" s="78">
        <f t="shared" si="11"/>
        <v>0</v>
      </c>
      <c r="L25" s="78">
        <f t="shared" si="11"/>
        <v>15635.512000000001</v>
      </c>
      <c r="M25" s="78">
        <f t="shared" si="11"/>
        <v>13735.451999999999</v>
      </c>
      <c r="N25" s="78">
        <f t="shared" si="11"/>
        <v>12126.026</v>
      </c>
      <c r="O25" s="78">
        <f t="shared" si="11"/>
        <v>15526</v>
      </c>
      <c r="P25" s="78">
        <f t="shared" si="11"/>
        <v>4080.1142500000001</v>
      </c>
      <c r="Q25" s="78">
        <f t="shared" si="11"/>
        <v>18</v>
      </c>
      <c r="R25" s="8"/>
      <c r="S25" s="13" t="s">
        <v>211</v>
      </c>
    </row>
    <row r="26" spans="1:19" x14ac:dyDescent="0.25">
      <c r="A26" s="77" t="s">
        <v>61</v>
      </c>
      <c r="B26" s="77"/>
      <c r="C26" s="8"/>
      <c r="D26" s="9"/>
      <c r="E26" s="78">
        <f t="shared" ref="E26:Q26" si="12">E47/1000</f>
        <v>42919.673029999998</v>
      </c>
      <c r="F26" s="78">
        <f t="shared" si="12"/>
        <v>815.69439999999997</v>
      </c>
      <c r="G26" s="78">
        <f t="shared" si="12"/>
        <v>588.11565000000007</v>
      </c>
      <c r="H26" s="78">
        <f t="shared" si="12"/>
        <v>0</v>
      </c>
      <c r="I26" s="78">
        <f t="shared" si="12"/>
        <v>188.5</v>
      </c>
      <c r="J26" s="78">
        <f t="shared" si="12"/>
        <v>48181.447</v>
      </c>
      <c r="K26" s="78">
        <f t="shared" si="12"/>
        <v>2411.4054000000001</v>
      </c>
      <c r="L26" s="78">
        <f t="shared" si="12"/>
        <v>24482.638999999999</v>
      </c>
      <c r="M26" s="78">
        <f t="shared" si="12"/>
        <v>20865.977999999999</v>
      </c>
      <c r="N26" s="78">
        <f t="shared" si="12"/>
        <v>14874.151010000001</v>
      </c>
      <c r="O26" s="78">
        <f t="shared" si="12"/>
        <v>19838.985789999999</v>
      </c>
      <c r="P26" s="78">
        <f t="shared" si="12"/>
        <v>6122.4917799999994</v>
      </c>
      <c r="Q26" s="78">
        <f t="shared" si="12"/>
        <v>81.3</v>
      </c>
      <c r="R26" s="8" t="s">
        <v>62</v>
      </c>
      <c r="S26" s="13"/>
    </row>
    <row r="27" spans="1:19" x14ac:dyDescent="0.25">
      <c r="A27" s="77"/>
      <c r="B27" s="77" t="s">
        <v>198</v>
      </c>
      <c r="C27" s="8"/>
      <c r="D27" s="9"/>
      <c r="E27" s="78">
        <f t="shared" ref="E27:Q27" si="13">E48/1000</f>
        <v>15881.17842</v>
      </c>
      <c r="F27" s="78">
        <f t="shared" si="13"/>
        <v>123.0574</v>
      </c>
      <c r="G27" s="78">
        <f t="shared" si="13"/>
        <v>177.80440999999999</v>
      </c>
      <c r="H27" s="78">
        <f t="shared" si="13"/>
        <v>0</v>
      </c>
      <c r="I27" s="78">
        <f t="shared" si="13"/>
        <v>28.1</v>
      </c>
      <c r="J27" s="78">
        <f t="shared" si="13"/>
        <v>11840.972</v>
      </c>
      <c r="K27" s="78">
        <f t="shared" si="13"/>
        <v>0</v>
      </c>
      <c r="L27" s="78">
        <f t="shared" si="13"/>
        <v>18832.035</v>
      </c>
      <c r="M27" s="78">
        <f t="shared" si="13"/>
        <v>13637.722</v>
      </c>
      <c r="N27" s="78">
        <f t="shared" si="13"/>
        <v>11056.757720000001</v>
      </c>
      <c r="O27" s="78">
        <f t="shared" si="13"/>
        <v>14408.11579</v>
      </c>
      <c r="P27" s="78">
        <f t="shared" si="13"/>
        <v>4249.8438399999995</v>
      </c>
      <c r="Q27" s="78">
        <f t="shared" si="13"/>
        <v>63.3</v>
      </c>
      <c r="R27" s="8"/>
      <c r="S27" s="13" t="s">
        <v>212</v>
      </c>
    </row>
    <row r="28" spans="1:19" x14ac:dyDescent="0.25">
      <c r="A28" s="77"/>
      <c r="B28" s="77" t="s">
        <v>199</v>
      </c>
      <c r="C28" s="8"/>
      <c r="D28" s="9"/>
      <c r="E28" s="78">
        <f t="shared" ref="E28:Q28" si="14">E49/1000</f>
        <v>27038.494609999998</v>
      </c>
      <c r="F28" s="78">
        <f t="shared" si="14"/>
        <v>692.63699999999994</v>
      </c>
      <c r="G28" s="78">
        <f t="shared" si="14"/>
        <v>410.31124</v>
      </c>
      <c r="H28" s="78">
        <f t="shared" si="14"/>
        <v>0</v>
      </c>
      <c r="I28" s="78">
        <f t="shared" si="14"/>
        <v>160.4</v>
      </c>
      <c r="J28" s="78">
        <f t="shared" si="14"/>
        <v>36340.474999999999</v>
      </c>
      <c r="K28" s="78">
        <f t="shared" si="14"/>
        <v>2411.4054000000001</v>
      </c>
      <c r="L28" s="78">
        <f t="shared" si="14"/>
        <v>5650.6040000000003</v>
      </c>
      <c r="M28" s="78">
        <f t="shared" si="14"/>
        <v>7228.2560000000003</v>
      </c>
      <c r="N28" s="78">
        <f t="shared" si="14"/>
        <v>3817.39329</v>
      </c>
      <c r="O28" s="78">
        <f t="shared" si="14"/>
        <v>5430.87</v>
      </c>
      <c r="P28" s="78">
        <f t="shared" si="14"/>
        <v>1872.6479399999998</v>
      </c>
      <c r="Q28" s="78">
        <f t="shared" si="14"/>
        <v>18</v>
      </c>
      <c r="R28" s="8"/>
      <c r="S28" s="13" t="s">
        <v>213</v>
      </c>
    </row>
    <row r="29" spans="1:19" ht="4.5" customHeight="1" x14ac:dyDescent="0.25">
      <c r="A29" s="77"/>
      <c r="B29" s="77"/>
      <c r="C29" s="8"/>
      <c r="D29" s="9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8"/>
      <c r="S29" s="8"/>
    </row>
    <row r="30" spans="1:19" ht="3" customHeight="1" x14ac:dyDescent="0.25">
      <c r="A30" s="10"/>
      <c r="B30" s="10"/>
      <c r="C30" s="10"/>
      <c r="D30" s="11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0"/>
      <c r="S30" s="10"/>
    </row>
    <row r="31" spans="1:19" ht="3" customHeight="1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</row>
    <row r="32" spans="1:19" x14ac:dyDescent="0.25">
      <c r="B32" s="22" t="s">
        <v>48</v>
      </c>
    </row>
    <row r="33" spans="1:17" x14ac:dyDescent="0.25">
      <c r="B33" s="22" t="s">
        <v>49</v>
      </c>
    </row>
    <row r="35" spans="1:17" x14ac:dyDescent="0.25">
      <c r="B35" s="6" t="s">
        <v>190</v>
      </c>
      <c r="E35" s="6">
        <v>21009191.309999999</v>
      </c>
      <c r="F35" s="6">
        <v>56489</v>
      </c>
      <c r="G35" s="6">
        <v>0</v>
      </c>
      <c r="H35" s="6">
        <v>0</v>
      </c>
      <c r="I35" s="6">
        <v>547859.03</v>
      </c>
      <c r="J35" s="6">
        <v>24217389</v>
      </c>
      <c r="K35" s="6">
        <v>0</v>
      </c>
      <c r="L35" s="6">
        <v>11424474</v>
      </c>
      <c r="M35" s="6">
        <v>9212940</v>
      </c>
      <c r="N35" s="6">
        <v>6649009.25</v>
      </c>
      <c r="O35" s="6">
        <v>10776100</v>
      </c>
      <c r="P35" s="6">
        <v>5472307.0099999998</v>
      </c>
      <c r="Q35" s="6">
        <v>2296098.08</v>
      </c>
    </row>
    <row r="36" spans="1:17" x14ac:dyDescent="0.25">
      <c r="B36" s="6" t="s">
        <v>191</v>
      </c>
      <c r="E36" s="6">
        <v>21471154.98</v>
      </c>
      <c r="F36" s="6">
        <v>92347.8</v>
      </c>
      <c r="G36" s="6">
        <v>362844.03</v>
      </c>
      <c r="H36" s="6">
        <v>0</v>
      </c>
      <c r="I36" s="6">
        <v>6400</v>
      </c>
      <c r="J36" s="6">
        <v>26059894</v>
      </c>
      <c r="K36" s="6">
        <v>3920000</v>
      </c>
      <c r="L36" s="6">
        <v>11939284</v>
      </c>
      <c r="M36" s="6">
        <v>10166752</v>
      </c>
      <c r="N36" s="6">
        <v>5624759.04</v>
      </c>
      <c r="O36" s="6">
        <v>7256810</v>
      </c>
      <c r="P36" s="6">
        <v>4006935.25</v>
      </c>
      <c r="Q36" s="6">
        <v>0</v>
      </c>
    </row>
    <row r="37" spans="1:17" x14ac:dyDescent="0.25">
      <c r="B37" s="6" t="s">
        <v>192</v>
      </c>
      <c r="E37" s="6">
        <v>15514992.129999999</v>
      </c>
      <c r="F37" s="6">
        <v>36412</v>
      </c>
      <c r="G37" s="6">
        <v>114814.34</v>
      </c>
      <c r="H37" s="6">
        <v>0</v>
      </c>
      <c r="I37" s="6">
        <v>400</v>
      </c>
      <c r="J37" s="6">
        <v>16156410</v>
      </c>
      <c r="K37" s="6">
        <v>3929865</v>
      </c>
      <c r="L37" s="6">
        <v>6523359</v>
      </c>
      <c r="M37" s="6">
        <v>9559814</v>
      </c>
      <c r="N37" s="6">
        <v>5962692.3499999996</v>
      </c>
      <c r="O37" s="6">
        <v>3202901.52</v>
      </c>
      <c r="P37" s="6">
        <v>2934356.75</v>
      </c>
      <c r="Q37" s="6">
        <v>0</v>
      </c>
    </row>
    <row r="38" spans="1:17" x14ac:dyDescent="0.25">
      <c r="B38" s="6" t="s">
        <v>193</v>
      </c>
      <c r="E38" s="6">
        <v>17090780.949999999</v>
      </c>
      <c r="F38" s="6">
        <v>11139.8</v>
      </c>
      <c r="G38" s="6">
        <v>93476.36</v>
      </c>
      <c r="H38" s="6">
        <v>166980</v>
      </c>
      <c r="I38" s="6">
        <v>271130.59000000003</v>
      </c>
      <c r="J38" s="6">
        <v>21600846</v>
      </c>
      <c r="K38" s="6">
        <v>0</v>
      </c>
      <c r="L38" s="6">
        <v>9555781</v>
      </c>
      <c r="M38" s="6">
        <v>9259575</v>
      </c>
      <c r="N38" s="6">
        <v>10617234.939999999</v>
      </c>
      <c r="O38" s="6">
        <v>13813602.6</v>
      </c>
      <c r="P38" s="6">
        <v>50000</v>
      </c>
      <c r="Q38" s="6">
        <v>0</v>
      </c>
    </row>
    <row r="39" spans="1:17" x14ac:dyDescent="0.25">
      <c r="B39" s="6" t="s">
        <v>194</v>
      </c>
      <c r="E39" s="6">
        <v>15419994.83</v>
      </c>
      <c r="F39" s="6">
        <v>38087.4</v>
      </c>
      <c r="G39" s="6">
        <v>164505.95000000001</v>
      </c>
      <c r="H39" s="6">
        <v>297847</v>
      </c>
      <c r="I39" s="6">
        <v>49100</v>
      </c>
      <c r="J39" s="6">
        <v>18327921</v>
      </c>
      <c r="K39" s="6">
        <v>2656778</v>
      </c>
      <c r="L39" s="6">
        <v>8325564.2699999996</v>
      </c>
      <c r="M39" s="6">
        <v>8030007</v>
      </c>
      <c r="N39" s="6">
        <v>8222305.3499999996</v>
      </c>
      <c r="O39" s="6">
        <v>5430422.5499999998</v>
      </c>
      <c r="P39" s="6">
        <v>55000</v>
      </c>
      <c r="Q39" s="6">
        <v>0</v>
      </c>
    </row>
    <row r="40" spans="1:17" x14ac:dyDescent="0.25">
      <c r="A40" s="6" t="s">
        <v>59</v>
      </c>
      <c r="E40" s="6">
        <v>92646055.030000001</v>
      </c>
      <c r="F40" s="6">
        <v>464617.72</v>
      </c>
      <c r="G40" s="6">
        <v>760510.07000000007</v>
      </c>
      <c r="H40" s="6">
        <v>1222342</v>
      </c>
      <c r="I40" s="6">
        <v>131900</v>
      </c>
      <c r="J40" s="6">
        <v>88793770.25999999</v>
      </c>
      <c r="K40" s="6">
        <v>13001700</v>
      </c>
      <c r="L40" s="6">
        <v>43260098.5</v>
      </c>
      <c r="M40" s="6">
        <v>35847598.039999999</v>
      </c>
      <c r="N40" s="6">
        <v>25427665.849999998</v>
      </c>
      <c r="O40" s="6">
        <v>20327449.329999998</v>
      </c>
      <c r="P40" s="6">
        <v>12290715.51</v>
      </c>
      <c r="Q40" s="6">
        <v>224000</v>
      </c>
    </row>
    <row r="41" spans="1:17" x14ac:dyDescent="0.25">
      <c r="B41" s="6" t="s">
        <v>59</v>
      </c>
      <c r="E41" s="6">
        <v>19796854.799999997</v>
      </c>
      <c r="F41" s="6">
        <v>14693.4</v>
      </c>
      <c r="G41" s="6">
        <v>133048.78</v>
      </c>
      <c r="H41" s="6">
        <v>0</v>
      </c>
      <c r="I41" s="6">
        <v>815</v>
      </c>
      <c r="J41" s="6">
        <v>20734618</v>
      </c>
      <c r="K41" s="6">
        <v>8052700</v>
      </c>
      <c r="L41" s="6">
        <v>10060401</v>
      </c>
      <c r="M41" s="6">
        <v>9020404.0399999991</v>
      </c>
      <c r="N41" s="6">
        <v>5437757.1699999999</v>
      </c>
      <c r="O41" s="6">
        <v>5330789.33</v>
      </c>
      <c r="P41" s="6">
        <v>3040023.54</v>
      </c>
      <c r="Q41" s="6">
        <v>20000</v>
      </c>
    </row>
    <row r="42" spans="1:17" x14ac:dyDescent="0.25">
      <c r="B42" s="6" t="s">
        <v>195</v>
      </c>
      <c r="E42" s="6">
        <v>23334005.75</v>
      </c>
      <c r="F42" s="6">
        <v>201542.12</v>
      </c>
      <c r="G42" s="6">
        <v>266845.73</v>
      </c>
      <c r="H42" s="6">
        <v>0</v>
      </c>
      <c r="I42" s="6">
        <v>3100</v>
      </c>
      <c r="J42" s="6">
        <v>22851903.41</v>
      </c>
      <c r="K42" s="6">
        <v>4949000</v>
      </c>
      <c r="L42" s="6">
        <v>12001515</v>
      </c>
      <c r="M42" s="6">
        <v>9728837</v>
      </c>
      <c r="N42" s="6">
        <v>6840362</v>
      </c>
      <c r="O42" s="6">
        <v>6580540</v>
      </c>
      <c r="P42" s="6">
        <v>2456000</v>
      </c>
      <c r="Q42" s="6">
        <v>0</v>
      </c>
    </row>
    <row r="43" spans="1:17" x14ac:dyDescent="0.25">
      <c r="B43" s="6" t="s">
        <v>196</v>
      </c>
      <c r="E43" s="6">
        <v>34440894.670000002</v>
      </c>
      <c r="F43" s="6">
        <v>124224.2</v>
      </c>
      <c r="G43" s="6">
        <v>260320.25</v>
      </c>
      <c r="H43" s="6">
        <v>1222342</v>
      </c>
      <c r="I43" s="6">
        <v>20520</v>
      </c>
      <c r="J43" s="6">
        <v>34310316.850000001</v>
      </c>
      <c r="K43" s="6">
        <v>0</v>
      </c>
      <c r="L43" s="6">
        <v>15321170.5</v>
      </c>
      <c r="M43" s="6">
        <v>10735537</v>
      </c>
      <c r="N43" s="6">
        <v>9622777.9800000004</v>
      </c>
      <c r="O43" s="6">
        <v>5536750</v>
      </c>
      <c r="P43" s="6">
        <v>4898245.38</v>
      </c>
      <c r="Q43" s="6">
        <v>204000</v>
      </c>
    </row>
    <row r="44" spans="1:17" x14ac:dyDescent="0.25">
      <c r="B44" s="6" t="s">
        <v>197</v>
      </c>
      <c r="E44" s="6">
        <v>15074299.810000001</v>
      </c>
      <c r="F44" s="6">
        <v>124158</v>
      </c>
      <c r="G44" s="6">
        <v>100295.31</v>
      </c>
      <c r="H44" s="6">
        <v>0</v>
      </c>
      <c r="I44" s="6">
        <v>107465</v>
      </c>
      <c r="J44" s="6">
        <v>10896932</v>
      </c>
      <c r="K44" s="6">
        <v>0</v>
      </c>
      <c r="L44" s="6">
        <v>5877012</v>
      </c>
      <c r="M44" s="6">
        <v>6362820</v>
      </c>
      <c r="N44" s="6">
        <v>3526768.7</v>
      </c>
      <c r="O44" s="6">
        <v>2879370</v>
      </c>
      <c r="P44" s="6">
        <v>1896446.59</v>
      </c>
      <c r="Q44" s="6">
        <v>0</v>
      </c>
    </row>
    <row r="45" spans="1:17" x14ac:dyDescent="0.25">
      <c r="A45" s="6" t="s">
        <v>60</v>
      </c>
      <c r="E45" s="6">
        <v>27101934.699999999</v>
      </c>
      <c r="F45" s="6">
        <v>21666.2</v>
      </c>
      <c r="G45" s="6">
        <v>77256.72</v>
      </c>
      <c r="H45" s="6">
        <v>0</v>
      </c>
      <c r="I45" s="6">
        <v>56190</v>
      </c>
      <c r="J45" s="6">
        <v>51032863</v>
      </c>
      <c r="K45" s="6">
        <v>0</v>
      </c>
      <c r="L45" s="6">
        <v>15635512</v>
      </c>
      <c r="M45" s="6">
        <v>13735452</v>
      </c>
      <c r="N45" s="6">
        <v>12126026</v>
      </c>
      <c r="O45" s="6">
        <v>15526000</v>
      </c>
      <c r="P45" s="6">
        <v>4080114.25</v>
      </c>
      <c r="Q45" s="6">
        <v>18000</v>
      </c>
    </row>
    <row r="46" spans="1:17" x14ac:dyDescent="0.25">
      <c r="B46" s="6" t="s">
        <v>60</v>
      </c>
      <c r="E46" s="6">
        <v>27101934.699999999</v>
      </c>
      <c r="F46" s="6">
        <v>21666.2</v>
      </c>
      <c r="G46" s="6">
        <v>77256.72</v>
      </c>
      <c r="H46" s="6">
        <v>0</v>
      </c>
      <c r="I46" s="6">
        <v>56190</v>
      </c>
      <c r="J46" s="6">
        <v>51032863</v>
      </c>
      <c r="K46" s="6">
        <v>0</v>
      </c>
      <c r="L46" s="6">
        <v>15635512</v>
      </c>
      <c r="M46" s="6">
        <v>13735452</v>
      </c>
      <c r="N46" s="6">
        <v>12126026</v>
      </c>
      <c r="O46" s="6">
        <v>15526000</v>
      </c>
      <c r="P46" s="6">
        <v>4080114.25</v>
      </c>
      <c r="Q46" s="6">
        <v>18000</v>
      </c>
    </row>
    <row r="47" spans="1:17" x14ac:dyDescent="0.25">
      <c r="A47" s="6" t="s">
        <v>61</v>
      </c>
      <c r="E47" s="6">
        <v>42919673.030000001</v>
      </c>
      <c r="F47" s="6">
        <v>815694.4</v>
      </c>
      <c r="G47" s="6">
        <v>588115.65</v>
      </c>
      <c r="H47" s="6">
        <v>0</v>
      </c>
      <c r="I47" s="6">
        <v>188500</v>
      </c>
      <c r="J47" s="6">
        <v>48181447</v>
      </c>
      <c r="K47" s="6">
        <v>2411405.4</v>
      </c>
      <c r="L47" s="6">
        <v>24482639</v>
      </c>
      <c r="M47" s="6">
        <v>20865978</v>
      </c>
      <c r="N47" s="6">
        <v>14874151.010000002</v>
      </c>
      <c r="O47" s="6">
        <v>19838985.789999999</v>
      </c>
      <c r="P47" s="6">
        <v>6122491.7799999993</v>
      </c>
      <c r="Q47" s="6">
        <v>81300</v>
      </c>
    </row>
    <row r="48" spans="1:17" x14ac:dyDescent="0.25">
      <c r="B48" s="6" t="s">
        <v>198</v>
      </c>
      <c r="E48" s="6">
        <v>15881178.42</v>
      </c>
      <c r="F48" s="6">
        <v>123057.4</v>
      </c>
      <c r="G48" s="6">
        <v>177804.41</v>
      </c>
      <c r="H48" s="6">
        <v>0</v>
      </c>
      <c r="I48" s="6">
        <v>28100</v>
      </c>
      <c r="J48" s="6">
        <v>11840972</v>
      </c>
      <c r="K48" s="6">
        <v>0</v>
      </c>
      <c r="L48" s="6">
        <v>18832035</v>
      </c>
      <c r="M48" s="6">
        <v>13637722</v>
      </c>
      <c r="N48" s="6">
        <v>11056757.720000001</v>
      </c>
      <c r="O48" s="6">
        <v>14408115.789999999</v>
      </c>
      <c r="P48" s="6">
        <v>4249843.84</v>
      </c>
      <c r="Q48" s="6">
        <v>63300</v>
      </c>
    </row>
    <row r="49" spans="2:17" x14ac:dyDescent="0.25">
      <c r="B49" s="6" t="s">
        <v>199</v>
      </c>
      <c r="E49" s="6">
        <v>27038494.609999999</v>
      </c>
      <c r="F49" s="6">
        <v>692637</v>
      </c>
      <c r="G49" s="6">
        <v>410311.24</v>
      </c>
      <c r="H49" s="6">
        <v>0</v>
      </c>
      <c r="I49" s="6">
        <v>160400</v>
      </c>
      <c r="J49" s="6">
        <v>36340475</v>
      </c>
      <c r="K49" s="6">
        <v>2411405.4</v>
      </c>
      <c r="L49" s="6">
        <v>5650604</v>
      </c>
      <c r="M49" s="6">
        <v>7228256</v>
      </c>
      <c r="N49" s="6">
        <v>3817393.29</v>
      </c>
      <c r="O49" s="6">
        <v>5430870</v>
      </c>
      <c r="P49" s="6">
        <v>1872647.94</v>
      </c>
      <c r="Q49" s="6">
        <v>18000</v>
      </c>
    </row>
  </sheetData>
  <mergeCells count="12">
    <mergeCell ref="A9:D9"/>
    <mergeCell ref="R9:S9"/>
    <mergeCell ref="A10:D10"/>
    <mergeCell ref="R10:S10"/>
    <mergeCell ref="A13:D13"/>
    <mergeCell ref="A8:D8"/>
    <mergeCell ref="R8:S8"/>
    <mergeCell ref="E6:K6"/>
    <mergeCell ref="L6:Q6"/>
    <mergeCell ref="E7:K7"/>
    <mergeCell ref="L7:Q7"/>
    <mergeCell ref="R7:S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T-19.3</vt:lpstr>
      <vt:lpstr>T-19.3 (2)</vt:lpstr>
      <vt:lpstr>T-19.3 (3)</vt:lpstr>
      <vt:lpstr>T-19.3 (4)</vt:lpstr>
      <vt:lpstr>T-19.3 (5)</vt:lpstr>
      <vt:lpstr>'T-19.3'!Print_Area</vt:lpstr>
      <vt:lpstr>'T-19.3 (2)'!Print_Area</vt:lpstr>
      <vt:lpstr>'T-19.3 (3)'!Print_Area</vt:lpstr>
      <vt:lpstr>'T-19.3 (4)'!Print_Area</vt:lpstr>
      <vt:lpstr>'T-19.3 (5)'!Print_Area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Administrator</cp:lastModifiedBy>
  <cp:lastPrinted>2019-02-14T05:58:24Z</cp:lastPrinted>
  <dcterms:created xsi:type="dcterms:W3CDTF">1997-06-13T10:07:54Z</dcterms:created>
  <dcterms:modified xsi:type="dcterms:W3CDTF">2020-01-22T06:48:42Z</dcterms:modified>
</cp:coreProperties>
</file>