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5\"/>
    </mc:Choice>
  </mc:AlternateContent>
  <xr:revisionPtr revIDLastSave="0" documentId="8_{D7BA4DD0-1A8E-416E-A865-9183427427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5.3" sheetId="2" r:id="rId1"/>
  </sheets>
  <definedNames>
    <definedName name="_xlnm.Print_Area" localSheetId="0">'T-15.3'!$A$1:$O$28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J8" i="2"/>
  <c r="J7" i="2" s="1"/>
  <c r="H22" i="2" l="1"/>
  <c r="G22" i="2"/>
  <c r="F22" i="2"/>
  <c r="H18" i="2"/>
  <c r="H17" i="2" s="1"/>
  <c r="G18" i="2"/>
  <c r="F18" i="2"/>
  <c r="F17" i="2" s="1"/>
  <c r="G17" i="2"/>
  <c r="H12" i="2"/>
  <c r="G12" i="2"/>
  <c r="G7" i="2" s="1"/>
  <c r="F12" i="2"/>
  <c r="H8" i="2"/>
  <c r="H7" i="2" s="1"/>
  <c r="G8" i="2"/>
  <c r="F8" i="2"/>
  <c r="F7" i="2" l="1"/>
</calcChain>
</file>

<file path=xl/sharedStrings.xml><?xml version="1.0" encoding="utf-8"?>
<sst xmlns="http://schemas.openxmlformats.org/spreadsheetml/2006/main" count="58" uniqueCount="38">
  <si>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</si>
  <si>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</si>
  <si>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</si>
  <si>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</si>
  <si>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</si>
  <si>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</si>
  <si>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</si>
  <si>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</si>
  <si>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</si>
  <si>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</si>
  <si>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</si>
  <si>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</si>
  <si>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</si>
  <si>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</si>
  <si>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</si>
  <si>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</si>
  <si>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</si>
  <si>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</si>
  <si>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</si>
  <si>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</si>
  <si>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t xml:space="preserve">2558 </t>
  </si>
  <si>
    <t>(2013)</t>
  </si>
  <si>
    <t>(2015)</t>
  </si>
  <si>
    <t>(2014)</t>
  </si>
  <si>
    <t>(2016)</t>
  </si>
  <si>
    <t>(2017)</t>
  </si>
  <si>
    <t xml:space="preserve">      ที่มา:   สำนักงานขนส่งจังหวัดกาญจนบุรี</t>
  </si>
  <si>
    <t xml:space="preserve">2556 </t>
  </si>
  <si>
    <t xml:space="preserve">2557 </t>
  </si>
  <si>
    <t>2560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</si>
  <si>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</si>
  <si>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Vehicle and New Vehicle Registered Under Land Transport Act B.E. 1979 by Type of Vehicle: 2013 - 2017</t>
  </si>
  <si>
    <t>2559</t>
  </si>
  <si>
    <t xml:space="preserve">  Source:    Kanchanaburi Provincial Transport Office</t>
  </si>
  <si>
    <t>รถจดทะเบียน</t>
  </si>
  <si>
    <t>รถใหม่จดทะเบียน</t>
  </si>
  <si>
    <t>vehicle registration</t>
  </si>
  <si>
    <t>new vehicle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</si>
</sst>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#,##0\ \ \ \ \ \ \ \ \ \ \ \ "/>
    <numFmt numFmtId="190" formatCode="#,###\-\ \ \ \ \ \ \ \ \ \ \ \ 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/>
    <xf numFmtId="49" fontId="4" fillId="0" borderId="3" xfId="0" applyNumberFormat="1" applyFont="1" applyBorder="1" applyAlignment="1">
      <alignment horizontal="center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9" xfId="0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9" fontId="7" fillId="0" borderId="7" xfId="0" quotePrefix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9" fontId="8" fillId="0" borderId="7" xfId="0" quotePrefix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9" fontId="8" fillId="0" borderId="7" xfId="0" applyNumberFormat="1" applyFont="1" applyBorder="1" applyAlignment="1">
      <alignment vertical="center"/>
    </xf>
    <xf numFmtId="190" fontId="8" fillId="0" borderId="7" xfId="0" quotePrefix="1" applyNumberFormat="1" applyFont="1" applyBorder="1" applyAlignment="1">
      <alignment vertical="center"/>
    </xf>
    <xf numFmtId="0" fontId="5" fillId="0" borderId="2" xfId="0" applyFont="1" applyBorder="1" applyAlignment="1"/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7" xfId="0" applyFont="1" applyBorder="1" applyAlignment="1"/>
    <xf numFmtId="189" fontId="7" fillId="0" borderId="0" xfId="0" quotePrefix="1" applyNumberFormat="1" applyFont="1" applyBorder="1" applyAlignment="1">
      <alignment vertical="center"/>
    </xf>
    <xf numFmtId="189" fontId="8" fillId="0" borderId="0" xfId="0" quotePrefix="1" applyNumberFormat="1" applyFont="1" applyBorder="1" applyAlignment="1">
      <alignment vertical="center"/>
    </xf>
    <xf numFmtId="189" fontId="8" fillId="0" borderId="0" xfId="0" applyNumberFormat="1" applyFont="1" applyBorder="1" applyAlignment="1">
      <alignment vertical="center"/>
    </xf>
    <xf numFmtId="190" fontId="8" fillId="0" borderId="0" xfId="0" quotePrefix="1" applyNumberFormat="1" applyFont="1" applyBorder="1" applyAlignment="1">
      <alignment vertical="center"/>
    </xf>
    <xf numFmtId="189" fontId="7" fillId="0" borderId="6" xfId="0" quotePrefix="1" applyNumberFormat="1" applyFont="1" applyBorder="1" applyAlignment="1">
      <alignment vertical="center"/>
    </xf>
    <xf numFmtId="189" fontId="8" fillId="0" borderId="6" xfId="0" quotePrefix="1" applyNumberFormat="1" applyFont="1" applyBorder="1" applyAlignment="1">
      <alignment vertical="center"/>
    </xf>
    <xf numFmtId="190" fontId="8" fillId="0" borderId="6" xfId="0" quotePrefix="1" applyNumberFormat="1" applyFont="1" applyBorder="1" applyAlignment="1">
      <alignment vertical="center"/>
    </xf>
    <xf numFmtId="189" fontId="8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3">
    <cellStyle name="Normal" xfId="0" builtinId="0"/>
    <cellStyle name="Normal 3" xfId="2" xr:uid="{00000000-0005-0000-0000-000001000000}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477375" y="2486025"/>
          <a:ext cx="400050" cy="2648819"/>
          <a:chOff x="9477375" y="3190875"/>
          <a:chExt cx="400050" cy="3334619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N29"/>
  <sheetViews>
    <sheetView showGridLines="0" tabSelected="1" workbookViewId="0">
      <selection activeCell="F7" sqref="F7"/>
    </sheetView>
  </sheetViews>
  <sheetFormatPr defaultRowHeight="15.75" x14ac:dyDescent="0.2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4" customWidth="1"/>
    <col min="13" max="13" width="24.140625" style="5" customWidth="1"/>
    <col min="14" max="14" width="2.28515625" style="5" customWidth="1"/>
    <col min="15" max="15" width="4.42578125" style="4" customWidth="1"/>
    <col min="16" max="16384" width="9.140625" style="4"/>
  </cols>
  <sheetData>
    <row r="1" spans="1:14" s="2" customFormat="1" ht="15.75" customHeight="1" x14ac:dyDescent="0.3">
      <c r="B1" s="8" t="s">
        <v>0</v>
      </c>
      <c r="C1" s="8"/>
      <c r="D1" s="9">
        <v>15.3</v>
      </c>
      <c r="E1" s="8" t="s">
        <v>30</v>
      </c>
      <c r="G1" s="8"/>
      <c r="H1" s="8"/>
      <c r="I1" s="8"/>
      <c r="J1" s="8"/>
      <c r="K1" s="1"/>
      <c r="M1" s="1"/>
      <c r="N1" s="3"/>
    </row>
    <row r="2" spans="1:14" s="2" customFormat="1" ht="15.75" customHeight="1" x14ac:dyDescent="0.3">
      <c r="B2" s="1" t="s">
        <v>19</v>
      </c>
      <c r="C2" s="1"/>
      <c r="D2" s="9">
        <v>15.3</v>
      </c>
      <c r="E2" s="1" t="s">
        <v>31</v>
      </c>
      <c r="G2" s="1"/>
      <c r="H2" s="1"/>
      <c r="I2" s="1"/>
      <c r="J2" s="1"/>
      <c r="K2" s="1"/>
      <c r="M2" s="1"/>
      <c r="N2" s="3"/>
    </row>
    <row r="3" spans="1:14" ht="3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4"/>
    </row>
    <row r="4" spans="1:14" ht="15.75" customHeight="1" x14ac:dyDescent="0.25">
      <c r="A4" s="38" t="s">
        <v>4</v>
      </c>
      <c r="B4" s="38"/>
      <c r="C4" s="38"/>
      <c r="D4" s="38"/>
      <c r="E4" s="39"/>
      <c r="F4" s="13" t="s">
        <v>27</v>
      </c>
      <c r="G4" s="13" t="s">
        <v>28</v>
      </c>
      <c r="H4" s="13" t="s">
        <v>20</v>
      </c>
      <c r="I4" s="13" t="s">
        <v>32</v>
      </c>
      <c r="J4" s="13" t="s">
        <v>29</v>
      </c>
      <c r="K4" s="47" t="s">
        <v>18</v>
      </c>
      <c r="L4" s="38"/>
      <c r="M4" s="38"/>
      <c r="N4" s="4"/>
    </row>
    <row r="5" spans="1:14" ht="15.75" customHeight="1" x14ac:dyDescent="0.25">
      <c r="A5" s="40"/>
      <c r="B5" s="40"/>
      <c r="C5" s="40"/>
      <c r="D5" s="40"/>
      <c r="E5" s="41"/>
      <c r="F5" s="11" t="s">
        <v>21</v>
      </c>
      <c r="G5" s="11" t="s">
        <v>23</v>
      </c>
      <c r="H5" s="11" t="s">
        <v>22</v>
      </c>
      <c r="I5" s="11" t="s">
        <v>24</v>
      </c>
      <c r="J5" s="11" t="s">
        <v>25</v>
      </c>
      <c r="K5" s="48"/>
      <c r="L5" s="40"/>
      <c r="M5" s="40"/>
    </row>
    <row r="6" spans="1:14" ht="15.75" customHeight="1" x14ac:dyDescent="0.25">
      <c r="A6" s="49" t="s">
        <v>34</v>
      </c>
      <c r="B6" s="38"/>
      <c r="C6" s="38"/>
      <c r="D6" s="38"/>
      <c r="E6" s="39"/>
      <c r="F6" s="28"/>
      <c r="G6" s="25"/>
      <c r="H6" s="24"/>
      <c r="I6" s="28"/>
      <c r="J6" s="28"/>
      <c r="K6" s="50" t="s">
        <v>36</v>
      </c>
      <c r="L6" s="38"/>
      <c r="M6" s="38"/>
    </row>
    <row r="7" spans="1:14" s="10" customFormat="1" ht="15.75" customHeight="1" x14ac:dyDescent="0.25">
      <c r="A7" s="43" t="s">
        <v>17</v>
      </c>
      <c r="B7" s="43"/>
      <c r="C7" s="43"/>
      <c r="D7" s="43"/>
      <c r="E7" s="44"/>
      <c r="F7" s="18">
        <f t="shared" ref="F7:H7" si="0">F8+F12+F15</f>
        <v>16809</v>
      </c>
      <c r="G7" s="30">
        <f t="shared" si="0"/>
        <v>17618</v>
      </c>
      <c r="H7" s="34">
        <f t="shared" si="0"/>
        <v>18066</v>
      </c>
      <c r="I7" s="18">
        <v>18332</v>
      </c>
      <c r="J7" s="18">
        <f>J8+J12+J15</f>
        <v>18869</v>
      </c>
      <c r="K7" s="45" t="s">
        <v>1</v>
      </c>
      <c r="L7" s="42"/>
      <c r="M7" s="46"/>
      <c r="N7" s="12"/>
    </row>
    <row r="8" spans="1:14" s="17" customFormat="1" ht="15.75" customHeight="1" x14ac:dyDescent="0.5">
      <c r="A8" s="17" t="s">
        <v>2</v>
      </c>
      <c r="E8" s="19"/>
      <c r="F8" s="20">
        <f t="shared" ref="F8:H8" si="1">SUM(F9:F11)</f>
        <v>1116</v>
      </c>
      <c r="G8" s="31">
        <f t="shared" si="1"/>
        <v>1141</v>
      </c>
      <c r="H8" s="35">
        <f t="shared" si="1"/>
        <v>1167</v>
      </c>
      <c r="I8" s="20">
        <v>1169</v>
      </c>
      <c r="J8" s="20">
        <f>SUM(J9:J11)</f>
        <v>1182</v>
      </c>
      <c r="K8" s="21" t="s">
        <v>14</v>
      </c>
      <c r="M8" s="16"/>
      <c r="N8" s="16"/>
    </row>
    <row r="9" spans="1:14" s="17" customFormat="1" ht="15.75" customHeight="1" x14ac:dyDescent="0.5">
      <c r="B9" s="17" t="s">
        <v>9</v>
      </c>
      <c r="E9" s="19"/>
      <c r="F9" s="20">
        <v>871</v>
      </c>
      <c r="G9" s="31">
        <v>866</v>
      </c>
      <c r="H9" s="35">
        <v>863</v>
      </c>
      <c r="I9" s="20">
        <v>856</v>
      </c>
      <c r="J9" s="20">
        <v>848</v>
      </c>
      <c r="K9" s="21"/>
      <c r="L9" s="17" t="s">
        <v>13</v>
      </c>
      <c r="M9" s="16"/>
      <c r="N9" s="16"/>
    </row>
    <row r="10" spans="1:14" s="17" customFormat="1" ht="15.75" customHeight="1" x14ac:dyDescent="0.5">
      <c r="B10" s="17" t="s">
        <v>10</v>
      </c>
      <c r="E10" s="19"/>
      <c r="F10" s="20">
        <v>134</v>
      </c>
      <c r="G10" s="31">
        <v>158</v>
      </c>
      <c r="H10" s="35">
        <v>194</v>
      </c>
      <c r="I10" s="20">
        <v>208</v>
      </c>
      <c r="J10" s="20">
        <v>230</v>
      </c>
      <c r="K10" s="21"/>
      <c r="L10" s="17" t="s">
        <v>5</v>
      </c>
      <c r="M10" s="16"/>
      <c r="N10" s="16"/>
    </row>
    <row r="11" spans="1:14" s="17" customFormat="1" ht="15.75" customHeight="1" x14ac:dyDescent="0.5">
      <c r="B11" s="17" t="s">
        <v>11</v>
      </c>
      <c r="E11" s="19"/>
      <c r="F11" s="22">
        <v>111</v>
      </c>
      <c r="G11" s="32">
        <v>117</v>
      </c>
      <c r="H11" s="37">
        <v>110</v>
      </c>
      <c r="I11" s="20">
        <v>105</v>
      </c>
      <c r="J11" s="20">
        <v>104</v>
      </c>
      <c r="K11" s="21"/>
      <c r="L11" s="17" t="s">
        <v>6</v>
      </c>
      <c r="M11" s="16"/>
      <c r="N11" s="16"/>
    </row>
    <row r="12" spans="1:14" s="17" customFormat="1" ht="15.75" customHeight="1" x14ac:dyDescent="0.5">
      <c r="A12" s="17" t="s">
        <v>3</v>
      </c>
      <c r="E12" s="19"/>
      <c r="F12" s="20">
        <f t="shared" ref="F12:H12" si="2">SUM(F13:F14)</f>
        <v>15689</v>
      </c>
      <c r="G12" s="31">
        <f t="shared" si="2"/>
        <v>16473</v>
      </c>
      <c r="H12" s="35">
        <f t="shared" si="2"/>
        <v>16895</v>
      </c>
      <c r="I12" s="20">
        <v>17159</v>
      </c>
      <c r="J12" s="20">
        <f>J13+J14</f>
        <v>17684</v>
      </c>
      <c r="K12" s="21" t="s">
        <v>15</v>
      </c>
      <c r="M12" s="16"/>
      <c r="N12" s="16"/>
    </row>
    <row r="13" spans="1:14" s="17" customFormat="1" ht="15.75" customHeight="1" x14ac:dyDescent="0.5">
      <c r="B13" s="17" t="s">
        <v>10</v>
      </c>
      <c r="E13" s="19"/>
      <c r="F13" s="20">
        <v>2344</v>
      </c>
      <c r="G13" s="31">
        <v>2433</v>
      </c>
      <c r="H13" s="35">
        <v>2601</v>
      </c>
      <c r="I13" s="20">
        <v>2899</v>
      </c>
      <c r="J13" s="20">
        <v>3279</v>
      </c>
      <c r="K13" s="21"/>
      <c r="L13" s="17" t="s">
        <v>7</v>
      </c>
      <c r="M13" s="16"/>
      <c r="N13" s="16"/>
    </row>
    <row r="14" spans="1:14" s="17" customFormat="1" ht="15.75" customHeight="1" x14ac:dyDescent="0.5">
      <c r="B14" s="17" t="s">
        <v>11</v>
      </c>
      <c r="F14" s="20">
        <v>13345</v>
      </c>
      <c r="G14" s="31">
        <v>14040</v>
      </c>
      <c r="H14" s="35">
        <v>14294</v>
      </c>
      <c r="I14" s="20">
        <v>14260</v>
      </c>
      <c r="J14" s="20">
        <v>14405</v>
      </c>
      <c r="K14" s="21"/>
      <c r="L14" s="17" t="s">
        <v>8</v>
      </c>
      <c r="N14" s="16"/>
    </row>
    <row r="15" spans="1:14" s="17" customFormat="1" ht="15.75" customHeight="1" x14ac:dyDescent="0.5">
      <c r="A15" s="17" t="s">
        <v>12</v>
      </c>
      <c r="E15" s="19"/>
      <c r="F15" s="20">
        <v>4</v>
      </c>
      <c r="G15" s="31">
        <v>4</v>
      </c>
      <c r="H15" s="35">
        <v>4</v>
      </c>
      <c r="I15" s="20">
        <v>4</v>
      </c>
      <c r="J15" s="20">
        <v>3</v>
      </c>
      <c r="K15" s="21" t="s">
        <v>16</v>
      </c>
      <c r="L15" s="16"/>
      <c r="N15" s="16"/>
    </row>
    <row r="16" spans="1:14" ht="15.75" customHeight="1" x14ac:dyDescent="0.25">
      <c r="A16" s="51" t="s">
        <v>35</v>
      </c>
      <c r="B16" s="52"/>
      <c r="C16" s="52"/>
      <c r="D16" s="52"/>
      <c r="E16" s="53"/>
      <c r="F16" s="29"/>
      <c r="G16" s="27"/>
      <c r="H16" s="26"/>
      <c r="I16" s="29"/>
      <c r="J16" s="29"/>
      <c r="K16" s="54" t="s">
        <v>37</v>
      </c>
      <c r="L16" s="52"/>
      <c r="M16" s="52"/>
    </row>
    <row r="17" spans="1:14" s="10" customFormat="1" ht="15.75" customHeight="1" x14ac:dyDescent="0.25">
      <c r="A17" s="43" t="s">
        <v>17</v>
      </c>
      <c r="B17" s="43"/>
      <c r="C17" s="43"/>
      <c r="D17" s="43"/>
      <c r="E17" s="44"/>
      <c r="F17" s="18">
        <f t="shared" ref="F17:H17" si="3">F18+F22+F25</f>
        <v>1388</v>
      </c>
      <c r="G17" s="30">
        <f t="shared" si="3"/>
        <v>1110</v>
      </c>
      <c r="H17" s="34">
        <f t="shared" si="3"/>
        <v>975</v>
      </c>
      <c r="I17" s="18">
        <v>693</v>
      </c>
      <c r="J17" s="18">
        <v>783</v>
      </c>
      <c r="K17" s="45" t="s">
        <v>1</v>
      </c>
      <c r="L17" s="42"/>
      <c r="M17" s="46"/>
      <c r="N17" s="12"/>
    </row>
    <row r="18" spans="1:14" s="17" customFormat="1" ht="15.75" customHeight="1" x14ac:dyDescent="0.5">
      <c r="A18" s="17" t="s">
        <v>2</v>
      </c>
      <c r="E18" s="19"/>
      <c r="F18" s="20">
        <f t="shared" ref="F18:H18" si="4">SUM(F19:F21)</f>
        <v>68</v>
      </c>
      <c r="G18" s="31">
        <f t="shared" si="4"/>
        <v>62</v>
      </c>
      <c r="H18" s="35">
        <f t="shared" si="4"/>
        <v>75</v>
      </c>
      <c r="I18" s="20">
        <v>50</v>
      </c>
      <c r="J18" s="20">
        <v>49</v>
      </c>
      <c r="K18" s="21" t="s">
        <v>14</v>
      </c>
      <c r="M18" s="16"/>
      <c r="N18" s="16"/>
    </row>
    <row r="19" spans="1:14" s="17" customFormat="1" ht="15.75" customHeight="1" x14ac:dyDescent="0.5">
      <c r="B19" s="17" t="s">
        <v>9</v>
      </c>
      <c r="E19" s="19"/>
      <c r="F19" s="20">
        <v>46</v>
      </c>
      <c r="G19" s="31">
        <v>27</v>
      </c>
      <c r="H19" s="35">
        <v>31</v>
      </c>
      <c r="I19" s="20">
        <v>28</v>
      </c>
      <c r="J19" s="20">
        <v>16</v>
      </c>
      <c r="K19" s="21"/>
      <c r="L19" s="17" t="s">
        <v>13</v>
      </c>
      <c r="M19" s="16"/>
      <c r="N19" s="16"/>
    </row>
    <row r="20" spans="1:14" s="17" customFormat="1" ht="15.75" customHeight="1" x14ac:dyDescent="0.5">
      <c r="B20" s="17" t="s">
        <v>10</v>
      </c>
      <c r="E20" s="19"/>
      <c r="F20" s="20">
        <v>16</v>
      </c>
      <c r="G20" s="31">
        <v>27</v>
      </c>
      <c r="H20" s="35">
        <v>43</v>
      </c>
      <c r="I20" s="20">
        <v>19</v>
      </c>
      <c r="J20" s="20">
        <v>30</v>
      </c>
      <c r="K20" s="21"/>
      <c r="L20" s="17" t="s">
        <v>5</v>
      </c>
      <c r="M20" s="16"/>
      <c r="N20" s="16"/>
    </row>
    <row r="21" spans="1:14" s="17" customFormat="1" ht="15.75" customHeight="1" x14ac:dyDescent="0.5">
      <c r="B21" s="17" t="s">
        <v>11</v>
      </c>
      <c r="E21" s="19"/>
      <c r="F21" s="20">
        <v>6</v>
      </c>
      <c r="G21" s="31">
        <v>8</v>
      </c>
      <c r="H21" s="35">
        <v>1</v>
      </c>
      <c r="I21" s="20">
        <v>3</v>
      </c>
      <c r="J21" s="20">
        <v>3</v>
      </c>
      <c r="K21" s="21"/>
      <c r="L21" s="17" t="s">
        <v>6</v>
      </c>
      <c r="M21" s="16"/>
      <c r="N21" s="16"/>
    </row>
    <row r="22" spans="1:14" s="17" customFormat="1" ht="15.75" customHeight="1" x14ac:dyDescent="0.5">
      <c r="A22" s="17" t="s">
        <v>3</v>
      </c>
      <c r="E22" s="19"/>
      <c r="F22" s="20">
        <f t="shared" ref="F22:H22" si="5">SUM(F23:F24)</f>
        <v>1320</v>
      </c>
      <c r="G22" s="31">
        <f t="shared" si="5"/>
        <v>1048</v>
      </c>
      <c r="H22" s="35">
        <f t="shared" si="5"/>
        <v>900</v>
      </c>
      <c r="I22" s="20">
        <v>643</v>
      </c>
      <c r="J22" s="20">
        <v>734</v>
      </c>
      <c r="K22" s="21" t="s">
        <v>15</v>
      </c>
      <c r="M22" s="16"/>
      <c r="N22" s="16"/>
    </row>
    <row r="23" spans="1:14" s="17" customFormat="1" ht="15.75" customHeight="1" x14ac:dyDescent="0.5">
      <c r="B23" s="17" t="s">
        <v>10</v>
      </c>
      <c r="E23" s="19"/>
      <c r="F23" s="20">
        <v>256</v>
      </c>
      <c r="G23" s="31">
        <v>214</v>
      </c>
      <c r="H23" s="35">
        <v>261</v>
      </c>
      <c r="I23" s="20">
        <v>197</v>
      </c>
      <c r="J23" s="20">
        <v>304</v>
      </c>
      <c r="K23" s="21"/>
      <c r="L23" s="17" t="s">
        <v>7</v>
      </c>
      <c r="M23" s="16"/>
      <c r="N23" s="16"/>
    </row>
    <row r="24" spans="1:14" s="17" customFormat="1" ht="15.75" customHeight="1" x14ac:dyDescent="0.5">
      <c r="B24" s="17" t="s">
        <v>11</v>
      </c>
      <c r="F24" s="20">
        <v>1064</v>
      </c>
      <c r="G24" s="31">
        <v>834</v>
      </c>
      <c r="H24" s="35">
        <v>639</v>
      </c>
      <c r="I24" s="20">
        <v>446</v>
      </c>
      <c r="J24" s="20">
        <v>430</v>
      </c>
      <c r="K24" s="21"/>
      <c r="L24" s="17" t="s">
        <v>8</v>
      </c>
      <c r="N24" s="16"/>
    </row>
    <row r="25" spans="1:14" s="17" customFormat="1" ht="15.75" customHeight="1" x14ac:dyDescent="0.5">
      <c r="A25" s="17" t="s">
        <v>12</v>
      </c>
      <c r="E25" s="19"/>
      <c r="F25" s="23">
        <v>0</v>
      </c>
      <c r="G25" s="33">
        <v>0</v>
      </c>
      <c r="H25" s="36">
        <v>0</v>
      </c>
      <c r="I25" s="23">
        <v>0</v>
      </c>
      <c r="J25" s="23">
        <v>0</v>
      </c>
      <c r="K25" s="21" t="s">
        <v>16</v>
      </c>
      <c r="L25" s="16"/>
      <c r="N25" s="16"/>
    </row>
    <row r="26" spans="1:14" ht="3.75" customHeight="1" x14ac:dyDescent="0.25">
      <c r="A26" s="6"/>
      <c r="B26" s="6"/>
      <c r="C26" s="6"/>
      <c r="D26" s="6"/>
      <c r="E26" s="14"/>
      <c r="F26" s="15"/>
      <c r="G26" s="6"/>
      <c r="H26" s="7"/>
      <c r="I26" s="15"/>
      <c r="J26" s="15"/>
      <c r="K26" s="7"/>
      <c r="L26" s="6"/>
      <c r="M26" s="6"/>
    </row>
    <row r="27" spans="1:14" ht="3.75" customHeight="1" x14ac:dyDescent="0.25">
      <c r="M27" s="4"/>
    </row>
    <row r="28" spans="1:14" x14ac:dyDescent="0.25">
      <c r="B28" s="5" t="s">
        <v>26</v>
      </c>
      <c r="G28" s="4"/>
      <c r="H28" s="4"/>
      <c r="I28" s="5" t="s">
        <v>33</v>
      </c>
      <c r="M28" s="4"/>
    </row>
    <row r="29" spans="1:14" ht="16.5" customHeight="1" x14ac:dyDescent="0.25">
      <c r="B29" s="4"/>
    </row>
  </sheetData>
  <mergeCells count="10">
    <mergeCell ref="A17:E17"/>
    <mergeCell ref="K17:M17"/>
    <mergeCell ref="A4:E5"/>
    <mergeCell ref="A7:E7"/>
    <mergeCell ref="K7:M7"/>
    <mergeCell ref="K4:M5"/>
    <mergeCell ref="A6:E6"/>
    <mergeCell ref="K6:M6"/>
    <mergeCell ref="A16:E16"/>
    <mergeCell ref="K16:M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2019-02-14T03:59:05Z</cp:lastPrinted>
  <dcterms:created xsi:type="dcterms:W3CDTF">2004-08-20T21:28:46Z</dcterms:created>
  <dcterms:modified xsi:type="dcterms:W3CDTF">2020-01-22T06:36:00Z</dcterms:modified>
</cp:coreProperties>
</file>