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-180" windowWidth="15480" windowHeight="11640" tabRatio="762"/>
  </bookViews>
  <sheets>
    <sheet name="ตาราง4" sheetId="8" r:id="rId1"/>
  </sheets>
  <definedNames>
    <definedName name="A9999999">#REF!</definedName>
  </definedNames>
  <calcPr calcId="125725"/>
</workbook>
</file>

<file path=xl/calcChain.xml><?xml version="1.0" encoding="utf-8"?>
<calcChain xmlns="http://schemas.openxmlformats.org/spreadsheetml/2006/main">
  <c r="N39" i="8"/>
  <c r="N35"/>
  <c r="P30"/>
  <c r="N30"/>
  <c r="N29"/>
  <c r="N8"/>
  <c r="O8"/>
  <c r="O26" s="1"/>
  <c r="P8"/>
  <c r="P26" s="1"/>
  <c r="N9"/>
  <c r="N27" s="1"/>
  <c r="O9"/>
  <c r="P9"/>
  <c r="P27" s="1"/>
  <c r="N11"/>
  <c r="O11"/>
  <c r="O29" s="1"/>
  <c r="N12"/>
  <c r="O12"/>
  <c r="O30" s="1"/>
  <c r="P12"/>
  <c r="O13"/>
  <c r="P13"/>
  <c r="O15"/>
  <c r="O33" s="1"/>
  <c r="P15"/>
  <c r="P33" s="1"/>
  <c r="N17"/>
  <c r="O17"/>
  <c r="O35" s="1"/>
  <c r="P17"/>
  <c r="N19"/>
  <c r="N37" s="1"/>
  <c r="O19"/>
  <c r="O37" s="1"/>
  <c r="P19"/>
  <c r="P37" s="1"/>
  <c r="N21"/>
  <c r="O21"/>
  <c r="O39" s="1"/>
  <c r="P21"/>
  <c r="P39" s="1"/>
  <c r="O6"/>
  <c r="O27" s="1"/>
  <c r="P6"/>
  <c r="P29" s="1"/>
  <c r="N6"/>
  <c r="N33" s="1"/>
  <c r="O31" l="1"/>
  <c r="P31"/>
  <c r="N26"/>
  <c r="N31"/>
</calcChain>
</file>

<file path=xl/sharedStrings.xml><?xml version="1.0" encoding="utf-8"?>
<sst xmlns="http://schemas.openxmlformats.org/spreadsheetml/2006/main" count="70" uniqueCount="31">
  <si>
    <t>ยอดรวม</t>
  </si>
  <si>
    <t>รวม</t>
  </si>
  <si>
    <t>ชาย</t>
  </si>
  <si>
    <t>ร้อยละ</t>
  </si>
  <si>
    <t>หญิง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</si>
  <si>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</si>
  <si>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</si>
  <si>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</si>
  <si>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</si>
  <si>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</si>
  <si>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</si>
  <si>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</si>
  <si>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</si>
  <si>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</si>
  <si>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</si>
  <si>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</si>
  <si>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-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</si>
  <si>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</si>
  <si>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</si>
  <si>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</si>
  <si>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</si>
  <si>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</si>
  <si>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</si>
  <si>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</si>
  <si>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</si>
  <si>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</si>
  <si>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</si>
  <si>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</si>
  <si>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 xml:space="preserve">         -</t>
  </si>
  <si>
    <t>จำนวน</t>
  </si>
  <si>
    <t xml:space="preserve">ตาราง 4  จำนวนและร้อยละของผู้มีงานทำ จำแนกตามอาชีพและเพศ พ.ศ. 2560 </t>
  </si>
</sst>
</file>

<file path=xl/styles.xml><?xml version="1.0" encoding="utf-8"?>
<styleSheet xmlns="http://schemas.openxmlformats.org/spreadsheetml/2006/main">
  <numFmts count="3">
    <numFmt numFmtId="200" formatCode="_-* #,##0_-;\-* #,##0_-;_-* &quot;-&quot;??_-;_-@_-"/>
    <numFmt numFmtId="201" formatCode="#,##0.0"/>
    <numFmt numFmtId="202" formatCode="0.0"/>
  </numFmts>
  <fonts count="15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name val="Cordia New"/>
      <family val="2"/>
    </font>
    <font>
      <sz val="12"/>
      <color theme="1"/>
      <name val="TH SarabunPSK"/>
      <family val="2"/>
    </font>
    <font>
      <sz val="11"/>
      <color rgb="FFFF0000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Border="1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201" fontId="3" fillId="0" borderId="0" xfId="0" applyNumberFormat="1" applyFont="1"/>
    <xf numFmtId="0" fontId="5" fillId="0" borderId="0" xfId="0" applyFont="1"/>
    <xf numFmtId="0" fontId="8" fillId="0" borderId="0" xfId="0" applyFont="1"/>
    <xf numFmtId="0" fontId="9" fillId="0" borderId="0" xfId="0" applyFont="1"/>
    <xf numFmtId="3" fontId="8" fillId="0" borderId="1" xfId="0" applyNumberFormat="1" applyFont="1" applyBorder="1" applyAlignment="1">
      <alignment horizontal="right"/>
    </xf>
    <xf numFmtId="0" fontId="9" fillId="0" borderId="1" xfId="0" quotePrefix="1" applyFont="1" applyBorder="1" applyAlignment="1" applyProtection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>
      <alignment horizontal="center"/>
    </xf>
    <xf numFmtId="202" fontId="8" fillId="0" borderId="1" xfId="0" applyNumberFormat="1" applyFont="1" applyBorder="1"/>
    <xf numFmtId="201" fontId="9" fillId="0" borderId="1" xfId="0" applyNumberFormat="1" applyFont="1" applyBorder="1" applyAlignment="1">
      <alignment horizontal="right"/>
    </xf>
    <xf numFmtId="0" fontId="9" fillId="0" borderId="5" xfId="0" quotePrefix="1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201" fontId="9" fillId="0" borderId="1" xfId="0" applyNumberFormat="1" applyFont="1" applyFill="1" applyBorder="1" applyAlignment="1">
      <alignment horizontal="right"/>
    </xf>
    <xf numFmtId="0" fontId="9" fillId="0" borderId="6" xfId="0" quotePrefix="1" applyFont="1" applyBorder="1" applyAlignment="1" applyProtection="1">
      <alignment horizontal="left" vertical="center"/>
    </xf>
    <xf numFmtId="0" fontId="8" fillId="0" borderId="8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4" fillId="0" borderId="0" xfId="0" applyFont="1"/>
    <xf numFmtId="200" fontId="11" fillId="0" borderId="3" xfId="0" applyNumberFormat="1" applyFont="1" applyFill="1" applyBorder="1" applyAlignment="1">
      <alignment horizontal="distributed" vertical="center"/>
    </xf>
    <xf numFmtId="3" fontId="9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1" xfId="0" applyFont="1" applyBorder="1" applyAlignment="1"/>
    <xf numFmtId="0" fontId="9" fillId="0" borderId="0" xfId="0" applyFont="1" applyAlignment="1"/>
    <xf numFmtId="200" fontId="9" fillId="0" borderId="1" xfId="0" applyNumberFormat="1" applyFont="1" applyFill="1" applyBorder="1" applyAlignment="1">
      <alignment horizontal="distributed" vertical="center"/>
    </xf>
    <xf numFmtId="201" fontId="9" fillId="0" borderId="0" xfId="0" applyNumberFormat="1" applyFont="1" applyBorder="1" applyAlignment="1">
      <alignment horizontal="right"/>
    </xf>
    <xf numFmtId="200" fontId="9" fillId="0" borderId="3" xfId="0" applyNumberFormat="1" applyFont="1" applyFill="1" applyBorder="1" applyAlignment="1">
      <alignment horizontal="distributed" vertical="center"/>
    </xf>
    <xf numFmtId="201" fontId="9" fillId="0" borderId="1" xfId="0" applyNumberFormat="1" applyFont="1" applyBorder="1"/>
    <xf numFmtId="201" fontId="9" fillId="0" borderId="8" xfId="0" applyNumberFormat="1" applyFont="1" applyBorder="1"/>
    <xf numFmtId="3" fontId="12" fillId="0" borderId="0" xfId="0" applyNumberFormat="1" applyFont="1" applyFill="1" applyAlignment="1">
      <alignment horizontal="right"/>
    </xf>
    <xf numFmtId="0" fontId="12" fillId="0" borderId="0" xfId="0" applyFont="1" applyFill="1"/>
    <xf numFmtId="200" fontId="13" fillId="0" borderId="1" xfId="0" applyNumberFormat="1" applyFont="1" applyFill="1" applyBorder="1" applyAlignment="1">
      <alignment horizontal="distributed" vertical="center"/>
    </xf>
    <xf numFmtId="202" fontId="14" fillId="0" borderId="8" xfId="0" applyNumberFormat="1" applyFont="1" applyFill="1" applyBorder="1"/>
    <xf numFmtId="202" fontId="14" fillId="0" borderId="1" xfId="0" applyNumberFormat="1" applyFont="1" applyFill="1" applyBorder="1"/>
    <xf numFmtId="0" fontId="13" fillId="0" borderId="1" xfId="0" applyFont="1" applyFill="1" applyBorder="1"/>
    <xf numFmtId="201" fontId="13" fillId="0" borderId="1" xfId="0" applyNumberFormat="1" applyFont="1" applyFill="1" applyBorder="1" applyAlignment="1">
      <alignment horizontal="right"/>
    </xf>
    <xf numFmtId="0" fontId="13" fillId="0" borderId="8" xfId="0" applyFont="1" applyFill="1" applyBorder="1"/>
    <xf numFmtId="200" fontId="13" fillId="0" borderId="3" xfId="0" applyNumberFormat="1" applyFont="1" applyFill="1" applyBorder="1" applyAlignment="1">
      <alignment horizontal="distributed"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3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201" fontId="13" fillId="0" borderId="1" xfId="0" applyNumberFormat="1" applyFont="1" applyFill="1" applyBorder="1" applyAlignment="1">
      <alignment horizontal="right" vertical="center"/>
    </xf>
    <xf numFmtId="201" fontId="13" fillId="0" borderId="0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A1:P41"/>
  <sheetViews>
    <sheetView tabSelected="1" zoomScaleNormal="100" workbookViewId="0">
      <selection activeCell="T32" sqref="T32"/>
    </sheetView>
  </sheetViews>
  <sheetFormatPr defaultRowHeight="18.75"/>
  <cols>
    <col min="1" max="1" width="31.140625" style="3" customWidth="1"/>
    <col min="2" max="16" width="8" style="7" customWidth="1"/>
    <col min="17" max="16384" width="9.140625" style="3"/>
  </cols>
  <sheetData>
    <row r="1" spans="1:16">
      <c r="A1" s="28" t="s">
        <v>30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5.25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s="1" customFormat="1" ht="13.5" customHeight="1">
      <c r="A3" s="69" t="s">
        <v>15</v>
      </c>
      <c r="B3" s="71" t="s">
        <v>23</v>
      </c>
      <c r="C3" s="72"/>
      <c r="D3" s="73"/>
      <c r="E3" s="71" t="s">
        <v>24</v>
      </c>
      <c r="F3" s="72"/>
      <c r="G3" s="73"/>
      <c r="H3" s="74" t="s">
        <v>25</v>
      </c>
      <c r="I3" s="75"/>
      <c r="J3" s="76"/>
      <c r="K3" s="71" t="s">
        <v>26</v>
      </c>
      <c r="L3" s="72"/>
      <c r="M3" s="73"/>
      <c r="N3" s="63" t="s">
        <v>27</v>
      </c>
      <c r="O3" s="64"/>
      <c r="P3" s="65"/>
    </row>
    <row r="4" spans="1:16" s="4" customFormat="1" ht="13.5" customHeight="1">
      <c r="A4" s="70"/>
      <c r="B4" s="26" t="s">
        <v>1</v>
      </c>
      <c r="C4" s="26" t="s">
        <v>2</v>
      </c>
      <c r="D4" s="26" t="s">
        <v>4</v>
      </c>
      <c r="E4" s="26" t="s">
        <v>1</v>
      </c>
      <c r="F4" s="26" t="s">
        <v>2</v>
      </c>
      <c r="G4" s="26" t="s">
        <v>4</v>
      </c>
      <c r="H4" s="27" t="s">
        <v>1</v>
      </c>
      <c r="I4" s="27" t="s">
        <v>2</v>
      </c>
      <c r="J4" s="27" t="s">
        <v>4</v>
      </c>
      <c r="K4" s="26" t="s">
        <v>1</v>
      </c>
      <c r="L4" s="26" t="s">
        <v>2</v>
      </c>
      <c r="M4" s="26" t="s">
        <v>4</v>
      </c>
      <c r="N4" s="26" t="s">
        <v>1</v>
      </c>
      <c r="O4" s="26" t="s">
        <v>2</v>
      </c>
      <c r="P4" s="26" t="s">
        <v>4</v>
      </c>
    </row>
    <row r="5" spans="1:16" s="4" customFormat="1" ht="13.5" customHeight="1">
      <c r="A5" s="23"/>
      <c r="B5" s="24"/>
      <c r="C5" s="24"/>
      <c r="D5" s="24"/>
      <c r="E5" s="24"/>
      <c r="F5" s="24"/>
      <c r="G5" s="24"/>
      <c r="H5" s="24"/>
      <c r="I5" s="25" t="s">
        <v>29</v>
      </c>
      <c r="J5" s="24"/>
      <c r="K5" s="22"/>
      <c r="L5" s="22"/>
      <c r="M5" s="22"/>
      <c r="N5" s="22"/>
      <c r="O5" s="22"/>
      <c r="P5" s="21"/>
    </row>
    <row r="6" spans="1:16" s="4" customFormat="1" ht="14.25" customHeight="1">
      <c r="A6" s="14" t="s">
        <v>0</v>
      </c>
      <c r="B6" s="49">
        <v>518693</v>
      </c>
      <c r="C6" s="49">
        <v>286277</v>
      </c>
      <c r="D6" s="49">
        <v>232416</v>
      </c>
      <c r="E6" s="49">
        <v>532518</v>
      </c>
      <c r="F6" s="49">
        <v>291902</v>
      </c>
      <c r="G6" s="50">
        <v>240616</v>
      </c>
      <c r="H6" s="51">
        <v>568730</v>
      </c>
      <c r="I6" s="51">
        <v>308958</v>
      </c>
      <c r="J6" s="51">
        <v>259772</v>
      </c>
      <c r="K6" s="51">
        <v>570179</v>
      </c>
      <c r="L6" s="51">
        <v>311150</v>
      </c>
      <c r="M6" s="51">
        <v>259029</v>
      </c>
      <c r="N6" s="51">
        <f>(B6+E6+H6+K6)/4</f>
        <v>547530</v>
      </c>
      <c r="O6" s="51">
        <f>(C6+F6+I6+L6)/4</f>
        <v>299571.75</v>
      </c>
      <c r="P6" s="51">
        <f>(D6+G6+J6+M6)/4</f>
        <v>247958.25</v>
      </c>
    </row>
    <row r="7" spans="1:16" s="2" customFormat="1" ht="14.25" customHeight="1">
      <c r="A7" s="11" t="s">
        <v>5</v>
      </c>
      <c r="B7" s="51"/>
      <c r="C7" s="51"/>
      <c r="D7" s="51"/>
      <c r="E7" s="52"/>
      <c r="F7" s="49"/>
      <c r="G7" s="50"/>
      <c r="H7" s="53"/>
      <c r="I7" s="54"/>
      <c r="J7" s="54"/>
      <c r="K7" s="30"/>
      <c r="L7" s="10"/>
      <c r="M7" s="31"/>
      <c r="N7" s="10"/>
      <c r="O7" s="10"/>
      <c r="P7" s="10"/>
    </row>
    <row r="8" spans="1:16" ht="14.25" customHeight="1">
      <c r="A8" s="11" t="s">
        <v>17</v>
      </c>
      <c r="B8" s="52">
        <v>19287</v>
      </c>
      <c r="C8" s="52">
        <v>15534</v>
      </c>
      <c r="D8" s="52">
        <v>3753</v>
      </c>
      <c r="E8" s="52">
        <v>17595</v>
      </c>
      <c r="F8" s="52">
        <v>14052</v>
      </c>
      <c r="G8" s="55">
        <v>3543</v>
      </c>
      <c r="H8" s="53">
        <v>14716</v>
      </c>
      <c r="I8" s="53">
        <v>11916</v>
      </c>
      <c r="J8" s="53">
        <v>2800</v>
      </c>
      <c r="K8" s="53">
        <v>14929</v>
      </c>
      <c r="L8" s="53">
        <v>13006</v>
      </c>
      <c r="M8" s="53">
        <v>1923</v>
      </c>
      <c r="N8" s="53">
        <f t="shared" ref="N8:N21" si="0">(B8+E8+H8+K8)/4</f>
        <v>16631.75</v>
      </c>
      <c r="O8" s="53">
        <f t="shared" ref="O8:O21" si="1">(C8+F8+I8+L8)/4</f>
        <v>13627</v>
      </c>
      <c r="P8" s="53">
        <f t="shared" ref="P8:P21" si="2">(D8+G8+J8+M8)/4</f>
        <v>3004.75</v>
      </c>
    </row>
    <row r="9" spans="1:16" ht="14.25" customHeight="1">
      <c r="A9" s="13" t="s">
        <v>6</v>
      </c>
      <c r="B9" s="52">
        <v>24408</v>
      </c>
      <c r="C9" s="52">
        <v>6511</v>
      </c>
      <c r="D9" s="52">
        <v>17897</v>
      </c>
      <c r="E9" s="52">
        <v>25835</v>
      </c>
      <c r="F9" s="52">
        <v>7792</v>
      </c>
      <c r="G9" s="55">
        <v>18043</v>
      </c>
      <c r="H9" s="53">
        <v>25216</v>
      </c>
      <c r="I9" s="53">
        <v>8890</v>
      </c>
      <c r="J9" s="53">
        <v>16326</v>
      </c>
      <c r="K9" s="53">
        <v>22000</v>
      </c>
      <c r="L9" s="53">
        <v>7884</v>
      </c>
      <c r="M9" s="53">
        <v>14116</v>
      </c>
      <c r="N9" s="53">
        <f t="shared" si="0"/>
        <v>24364.75</v>
      </c>
      <c r="O9" s="53">
        <f t="shared" si="1"/>
        <v>7769.25</v>
      </c>
      <c r="P9" s="53">
        <f t="shared" si="2"/>
        <v>16595.5</v>
      </c>
    </row>
    <row r="10" spans="1:16" ht="14.25" customHeight="1">
      <c r="A10" s="11" t="s">
        <v>7</v>
      </c>
      <c r="B10" s="52"/>
      <c r="C10" s="52"/>
      <c r="D10" s="52"/>
      <c r="E10" s="52"/>
      <c r="F10" s="52"/>
      <c r="G10" s="55"/>
      <c r="H10" s="53"/>
      <c r="I10" s="53"/>
      <c r="J10" s="53"/>
      <c r="K10" s="30"/>
      <c r="L10" s="30"/>
      <c r="M10" s="32"/>
      <c r="N10" s="30"/>
      <c r="O10" s="30"/>
      <c r="P10" s="30"/>
    </row>
    <row r="11" spans="1:16" ht="14.25" customHeight="1">
      <c r="A11" s="11" t="s">
        <v>22</v>
      </c>
      <c r="B11" s="52">
        <v>8725</v>
      </c>
      <c r="C11" s="52">
        <v>3447</v>
      </c>
      <c r="D11" s="52">
        <v>5278</v>
      </c>
      <c r="E11" s="52">
        <v>10297</v>
      </c>
      <c r="F11" s="52">
        <v>4840</v>
      </c>
      <c r="G11" s="55">
        <v>5457</v>
      </c>
      <c r="H11" s="53">
        <v>10070</v>
      </c>
      <c r="I11" s="53">
        <v>3020</v>
      </c>
      <c r="J11" s="53">
        <v>7050</v>
      </c>
      <c r="K11" s="53">
        <v>7376</v>
      </c>
      <c r="L11" s="53">
        <v>2235</v>
      </c>
      <c r="M11" s="53">
        <v>5141</v>
      </c>
      <c r="N11" s="53">
        <f t="shared" si="0"/>
        <v>9117</v>
      </c>
      <c r="O11" s="53">
        <f t="shared" si="1"/>
        <v>3385.5</v>
      </c>
      <c r="P11" s="53">
        <v>5731</v>
      </c>
    </row>
    <row r="12" spans="1:16" ht="14.25" customHeight="1">
      <c r="A12" s="13" t="s">
        <v>8</v>
      </c>
      <c r="B12" s="52">
        <v>8936</v>
      </c>
      <c r="C12" s="52">
        <v>2922</v>
      </c>
      <c r="D12" s="52">
        <v>6014</v>
      </c>
      <c r="E12" s="52">
        <v>8889</v>
      </c>
      <c r="F12" s="52">
        <v>2096</v>
      </c>
      <c r="G12" s="55">
        <v>6793</v>
      </c>
      <c r="H12" s="53">
        <v>10132</v>
      </c>
      <c r="I12" s="53">
        <v>2295</v>
      </c>
      <c r="J12" s="53">
        <v>7837</v>
      </c>
      <c r="K12" s="53">
        <v>12929</v>
      </c>
      <c r="L12" s="53">
        <v>5626</v>
      </c>
      <c r="M12" s="53">
        <v>7303</v>
      </c>
      <c r="N12" s="53">
        <f t="shared" si="0"/>
        <v>10221.5</v>
      </c>
      <c r="O12" s="53">
        <f t="shared" si="1"/>
        <v>3234.75</v>
      </c>
      <c r="P12" s="53">
        <f t="shared" si="2"/>
        <v>6986.75</v>
      </c>
    </row>
    <row r="13" spans="1:16" ht="14.25" customHeight="1">
      <c r="A13" s="11" t="s">
        <v>9</v>
      </c>
      <c r="B13" s="52">
        <v>102229</v>
      </c>
      <c r="C13" s="52">
        <v>38372</v>
      </c>
      <c r="D13" s="52">
        <v>63857</v>
      </c>
      <c r="E13" s="52">
        <v>82383</v>
      </c>
      <c r="F13" s="52">
        <v>33910</v>
      </c>
      <c r="G13" s="55">
        <v>48473</v>
      </c>
      <c r="H13" s="53">
        <v>86322</v>
      </c>
      <c r="I13" s="53">
        <v>34727</v>
      </c>
      <c r="J13" s="53">
        <v>51595</v>
      </c>
      <c r="K13" s="53">
        <v>93832</v>
      </c>
      <c r="L13" s="53">
        <v>38672</v>
      </c>
      <c r="M13" s="53">
        <v>55160</v>
      </c>
      <c r="N13" s="53">
        <v>91191</v>
      </c>
      <c r="O13" s="53">
        <f t="shared" si="1"/>
        <v>36420.25</v>
      </c>
      <c r="P13" s="53">
        <f t="shared" si="2"/>
        <v>54771.25</v>
      </c>
    </row>
    <row r="14" spans="1:16" ht="14.25" customHeight="1">
      <c r="A14" s="11" t="s">
        <v>10</v>
      </c>
      <c r="B14" s="52"/>
      <c r="C14" s="56"/>
      <c r="D14" s="56"/>
      <c r="E14" s="52"/>
      <c r="F14" s="56"/>
      <c r="G14" s="57"/>
      <c r="H14" s="53"/>
      <c r="I14" s="54"/>
      <c r="J14" s="54"/>
      <c r="K14" s="30"/>
      <c r="L14" s="33"/>
      <c r="M14" s="34"/>
      <c r="N14" s="30"/>
      <c r="O14" s="30"/>
      <c r="P14" s="30"/>
    </row>
    <row r="15" spans="1:16" ht="14.25" customHeight="1">
      <c r="A15" s="11" t="s">
        <v>18</v>
      </c>
      <c r="B15" s="52">
        <v>219304</v>
      </c>
      <c r="C15" s="52">
        <v>125992</v>
      </c>
      <c r="D15" s="52">
        <v>93312</v>
      </c>
      <c r="E15" s="52">
        <v>266716</v>
      </c>
      <c r="F15" s="52">
        <v>138957</v>
      </c>
      <c r="G15" s="55">
        <v>127759</v>
      </c>
      <c r="H15" s="53">
        <v>330654</v>
      </c>
      <c r="I15" s="53">
        <v>180382</v>
      </c>
      <c r="J15" s="53">
        <v>150272</v>
      </c>
      <c r="K15" s="53">
        <v>327808</v>
      </c>
      <c r="L15" s="53">
        <v>180386</v>
      </c>
      <c r="M15" s="53">
        <v>147422</v>
      </c>
      <c r="N15" s="53">
        <v>286120</v>
      </c>
      <c r="O15" s="53">
        <f t="shared" si="1"/>
        <v>156429.25</v>
      </c>
      <c r="P15" s="53">
        <f t="shared" si="2"/>
        <v>129691.25</v>
      </c>
    </row>
    <row r="16" spans="1:16" ht="14.25" customHeight="1">
      <c r="A16" s="11" t="s">
        <v>11</v>
      </c>
      <c r="B16" s="52"/>
      <c r="C16" s="56"/>
      <c r="D16" s="56"/>
      <c r="E16" s="52"/>
      <c r="F16" s="56"/>
      <c r="G16" s="57"/>
      <c r="H16" s="53"/>
      <c r="I16" s="54"/>
      <c r="J16" s="54"/>
      <c r="K16" s="30"/>
      <c r="L16" s="33"/>
      <c r="M16" s="34"/>
      <c r="N16" s="30"/>
      <c r="O16" s="30"/>
      <c r="P16" s="30"/>
    </row>
    <row r="17" spans="1:16" ht="14.25" customHeight="1">
      <c r="A17" s="11" t="s">
        <v>19</v>
      </c>
      <c r="B17" s="52">
        <v>58066</v>
      </c>
      <c r="C17" s="52">
        <v>45813</v>
      </c>
      <c r="D17" s="52">
        <v>12253</v>
      </c>
      <c r="E17" s="52">
        <v>52935</v>
      </c>
      <c r="F17" s="52">
        <v>43717</v>
      </c>
      <c r="G17" s="55">
        <v>9218</v>
      </c>
      <c r="H17" s="53">
        <v>38464</v>
      </c>
      <c r="I17" s="53">
        <v>31504</v>
      </c>
      <c r="J17" s="53">
        <v>6960</v>
      </c>
      <c r="K17" s="53">
        <v>35342</v>
      </c>
      <c r="L17" s="53">
        <v>27620</v>
      </c>
      <c r="M17" s="53">
        <v>7722</v>
      </c>
      <c r="N17" s="53">
        <f t="shared" si="0"/>
        <v>46201.75</v>
      </c>
      <c r="O17" s="53">
        <f t="shared" si="1"/>
        <v>37163.5</v>
      </c>
      <c r="P17" s="53">
        <f t="shared" si="2"/>
        <v>9038.25</v>
      </c>
    </row>
    <row r="18" spans="1:16" ht="14.25" customHeight="1">
      <c r="A18" s="11" t="s">
        <v>12</v>
      </c>
      <c r="B18" s="52"/>
      <c r="C18" s="52"/>
      <c r="D18" s="56"/>
      <c r="E18" s="52"/>
      <c r="F18" s="52"/>
      <c r="G18" s="57"/>
      <c r="H18" s="53"/>
      <c r="I18" s="53"/>
      <c r="J18" s="54"/>
      <c r="K18" s="30"/>
      <c r="L18" s="30"/>
      <c r="M18" s="34"/>
      <c r="N18" s="30"/>
      <c r="O18" s="30"/>
      <c r="P18" s="30"/>
    </row>
    <row r="19" spans="1:16" ht="14.25" customHeight="1">
      <c r="A19" s="11" t="s">
        <v>21</v>
      </c>
      <c r="B19" s="52">
        <v>33627</v>
      </c>
      <c r="C19" s="52">
        <v>23075</v>
      </c>
      <c r="D19" s="52">
        <v>10552</v>
      </c>
      <c r="E19" s="52">
        <v>30934</v>
      </c>
      <c r="F19" s="52">
        <v>22374</v>
      </c>
      <c r="G19" s="55">
        <v>8560</v>
      </c>
      <c r="H19" s="53">
        <v>31460</v>
      </c>
      <c r="I19" s="53">
        <v>21366</v>
      </c>
      <c r="J19" s="53">
        <v>10094</v>
      </c>
      <c r="K19" s="53">
        <v>28404</v>
      </c>
      <c r="L19" s="53">
        <v>15913</v>
      </c>
      <c r="M19" s="53">
        <v>12491</v>
      </c>
      <c r="N19" s="53">
        <f t="shared" si="0"/>
        <v>31106.25</v>
      </c>
      <c r="O19" s="53">
        <f t="shared" si="1"/>
        <v>20682</v>
      </c>
      <c r="P19" s="53">
        <f t="shared" si="2"/>
        <v>10424.25</v>
      </c>
    </row>
    <row r="20" spans="1:16" ht="14.25" customHeight="1">
      <c r="A20" s="13" t="s">
        <v>13</v>
      </c>
      <c r="B20" s="52"/>
      <c r="C20" s="52"/>
      <c r="D20" s="56"/>
      <c r="E20" s="52"/>
      <c r="F20" s="52"/>
      <c r="G20" s="57"/>
      <c r="H20" s="53"/>
      <c r="I20" s="53"/>
      <c r="J20" s="54"/>
      <c r="K20" s="30"/>
      <c r="L20" s="30"/>
      <c r="M20" s="34"/>
      <c r="N20" s="30"/>
      <c r="O20" s="30"/>
      <c r="P20" s="30"/>
    </row>
    <row r="21" spans="1:16" ht="14.25" customHeight="1">
      <c r="A21" s="13" t="s">
        <v>20</v>
      </c>
      <c r="B21" s="52">
        <v>44111</v>
      </c>
      <c r="C21" s="52">
        <v>24611</v>
      </c>
      <c r="D21" s="52">
        <v>19500</v>
      </c>
      <c r="E21" s="52">
        <v>36934</v>
      </c>
      <c r="F21" s="52">
        <v>24164</v>
      </c>
      <c r="G21" s="55">
        <v>12770</v>
      </c>
      <c r="H21" s="53">
        <v>21696</v>
      </c>
      <c r="I21" s="53">
        <v>14858</v>
      </c>
      <c r="J21" s="53">
        <v>6838</v>
      </c>
      <c r="K21" s="53">
        <v>27559</v>
      </c>
      <c r="L21" s="53">
        <v>19808</v>
      </c>
      <c r="M21" s="53">
        <v>7751</v>
      </c>
      <c r="N21" s="53">
        <f t="shared" si="0"/>
        <v>32575</v>
      </c>
      <c r="O21" s="53">
        <f t="shared" si="1"/>
        <v>20860.25</v>
      </c>
      <c r="P21" s="53">
        <f t="shared" si="2"/>
        <v>11714.75</v>
      </c>
    </row>
    <row r="22" spans="1:16" ht="14.25" customHeight="1">
      <c r="A22" s="11" t="s">
        <v>14</v>
      </c>
      <c r="B22" s="52" t="s">
        <v>28</v>
      </c>
      <c r="C22" s="52" t="s">
        <v>28</v>
      </c>
      <c r="D22" s="52" t="s">
        <v>16</v>
      </c>
      <c r="E22" s="52" t="s">
        <v>28</v>
      </c>
      <c r="F22" s="52" t="s">
        <v>28</v>
      </c>
      <c r="G22" s="55" t="s">
        <v>16</v>
      </c>
      <c r="H22" s="42">
        <v>0</v>
      </c>
      <c r="I22" s="42">
        <v>0</v>
      </c>
      <c r="J22" s="42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</row>
    <row r="23" spans="1:16" s="5" customFormat="1" ht="14.25" customHeight="1">
      <c r="A23" s="12"/>
      <c r="B23" s="40"/>
      <c r="C23" s="40"/>
      <c r="D23" s="40"/>
      <c r="E23" s="41"/>
      <c r="F23" s="41"/>
      <c r="G23" s="41"/>
      <c r="H23" s="66" t="s">
        <v>3</v>
      </c>
      <c r="I23" s="67"/>
      <c r="J23" s="68"/>
      <c r="K23" s="60"/>
      <c r="L23" s="61"/>
      <c r="M23" s="62"/>
      <c r="N23" s="60"/>
      <c r="O23" s="61"/>
      <c r="P23" s="62"/>
    </row>
    <row r="24" spans="1:16" s="5" customFormat="1" ht="14.25" customHeight="1">
      <c r="A24" s="14" t="s">
        <v>0</v>
      </c>
      <c r="B24" s="43">
        <v>100</v>
      </c>
      <c r="C24" s="44">
        <v>100</v>
      </c>
      <c r="D24" s="44">
        <v>100</v>
      </c>
      <c r="E24" s="44">
        <v>100</v>
      </c>
      <c r="F24" s="44">
        <v>100</v>
      </c>
      <c r="G24" s="44">
        <v>100</v>
      </c>
      <c r="H24" s="44">
        <v>100</v>
      </c>
      <c r="I24" s="44">
        <v>100</v>
      </c>
      <c r="J24" s="44">
        <v>100</v>
      </c>
      <c r="K24" s="15">
        <v>100</v>
      </c>
      <c r="L24" s="15">
        <v>100</v>
      </c>
      <c r="M24" s="15">
        <v>100</v>
      </c>
      <c r="N24" s="15">
        <v>100</v>
      </c>
      <c r="O24" s="15">
        <v>100</v>
      </c>
      <c r="P24" s="15">
        <v>100</v>
      </c>
    </row>
    <row r="25" spans="1:16" s="5" customFormat="1" ht="14.25" customHeight="1">
      <c r="A25" s="17" t="s">
        <v>5</v>
      </c>
      <c r="B25" s="45"/>
      <c r="C25" s="45"/>
      <c r="D25" s="45"/>
      <c r="E25" s="46"/>
      <c r="F25" s="45"/>
      <c r="G25" s="47"/>
      <c r="H25" s="46"/>
      <c r="I25" s="45"/>
      <c r="J25" s="45"/>
      <c r="K25" s="16"/>
      <c r="L25" s="12"/>
      <c r="M25" s="12"/>
      <c r="N25" s="16"/>
      <c r="O25" s="12"/>
      <c r="P25" s="12"/>
    </row>
    <row r="26" spans="1:16" s="5" customFormat="1" ht="14.25" customHeight="1">
      <c r="A26" s="17" t="s">
        <v>17</v>
      </c>
      <c r="B26" s="58">
        <v>3.7183844779088981</v>
      </c>
      <c r="C26" s="58">
        <v>5.4262130733520335</v>
      </c>
      <c r="D26" s="58">
        <v>1.6147769516728625</v>
      </c>
      <c r="E26" s="58">
        <v>3.3</v>
      </c>
      <c r="F26" s="58">
        <v>4.8</v>
      </c>
      <c r="G26" s="59">
        <v>1.5</v>
      </c>
      <c r="H26" s="58">
        <v>2.6</v>
      </c>
      <c r="I26" s="58">
        <v>3.9</v>
      </c>
      <c r="J26" s="58">
        <v>1.1000000000000001</v>
      </c>
      <c r="K26" s="58">
        <v>2.6</v>
      </c>
      <c r="L26" s="58">
        <v>4.2</v>
      </c>
      <c r="M26" s="58">
        <v>0.7</v>
      </c>
      <c r="N26" s="58">
        <f>N8/N6*100</f>
        <v>3.0375961134549705</v>
      </c>
      <c r="O26" s="58">
        <f>O8/O6*100</f>
        <v>4.5488267835668745</v>
      </c>
      <c r="P26" s="58">
        <f>P8/P6*100</f>
        <v>1.2117967440083159</v>
      </c>
    </row>
    <row r="27" spans="1:16" ht="14.25" customHeight="1">
      <c r="A27" s="18" t="s">
        <v>6</v>
      </c>
      <c r="B27" s="58">
        <v>4.7056736836625905</v>
      </c>
      <c r="C27" s="58">
        <v>2.274370627050025</v>
      </c>
      <c r="D27" s="58">
        <v>7.700416494561475</v>
      </c>
      <c r="E27" s="58">
        <v>4.9000000000000004</v>
      </c>
      <c r="F27" s="58">
        <v>2.7</v>
      </c>
      <c r="G27" s="59">
        <v>7.5</v>
      </c>
      <c r="H27" s="58">
        <v>4.4000000000000004</v>
      </c>
      <c r="I27" s="58">
        <v>2.9</v>
      </c>
      <c r="J27" s="58">
        <v>6.3</v>
      </c>
      <c r="K27" s="58">
        <v>3.9</v>
      </c>
      <c r="L27" s="58">
        <v>2.5</v>
      </c>
      <c r="M27" s="58">
        <v>5.5</v>
      </c>
      <c r="N27" s="58">
        <f>N9/N6*100</f>
        <v>4.4499388161379283</v>
      </c>
      <c r="O27" s="58">
        <f>O9/O6*100</f>
        <v>2.5934521529483336</v>
      </c>
      <c r="P27" s="58">
        <f>P9/P6*100</f>
        <v>6.6928605924586089</v>
      </c>
    </row>
    <row r="28" spans="1:16" ht="14.25" customHeight="1">
      <c r="A28" s="17" t="s">
        <v>7</v>
      </c>
      <c r="B28" s="58"/>
      <c r="C28" s="58"/>
      <c r="D28" s="58"/>
      <c r="E28" s="58"/>
      <c r="F28" s="58"/>
      <c r="G28" s="59"/>
      <c r="H28" s="58"/>
      <c r="I28" s="58"/>
      <c r="J28" s="58"/>
      <c r="K28" s="19"/>
      <c r="L28" s="16"/>
      <c r="M28" s="16"/>
      <c r="N28" s="38"/>
      <c r="O28" s="39"/>
      <c r="P28" s="39"/>
    </row>
    <row r="29" spans="1:16" ht="14.25" customHeight="1">
      <c r="A29" s="17" t="s">
        <v>22</v>
      </c>
      <c r="B29" s="58">
        <v>1.6821125405586734</v>
      </c>
      <c r="C29" s="58">
        <v>1.204078567261778</v>
      </c>
      <c r="D29" s="58">
        <v>2.2709279911882141</v>
      </c>
      <c r="E29" s="58">
        <v>1.9</v>
      </c>
      <c r="F29" s="58">
        <v>1.61</v>
      </c>
      <c r="G29" s="59">
        <v>2.3199999999999998</v>
      </c>
      <c r="H29" s="58">
        <v>1.8</v>
      </c>
      <c r="I29" s="58">
        <v>1</v>
      </c>
      <c r="J29" s="58">
        <v>2.7</v>
      </c>
      <c r="K29" s="58">
        <v>1.3</v>
      </c>
      <c r="L29" s="58">
        <v>0.7</v>
      </c>
      <c r="M29" s="58">
        <v>2</v>
      </c>
      <c r="N29" s="58">
        <f>N11/N6*100</f>
        <v>1.6651142403155992</v>
      </c>
      <c r="O29" s="58">
        <f>O11/O6*100</f>
        <v>1.130113236645311</v>
      </c>
      <c r="P29" s="58">
        <f>P11/P6*100</f>
        <v>2.311276192665499</v>
      </c>
    </row>
    <row r="30" spans="1:16" ht="14.25" customHeight="1">
      <c r="A30" s="18" t="s">
        <v>8</v>
      </c>
      <c r="B30" s="58">
        <v>1.7227917091612959</v>
      </c>
      <c r="C30" s="58">
        <v>1.0206897515343532</v>
      </c>
      <c r="D30" s="58">
        <v>2.5876015420625085</v>
      </c>
      <c r="E30" s="58">
        <v>1.7</v>
      </c>
      <c r="F30" s="58">
        <v>0.7</v>
      </c>
      <c r="G30" s="59">
        <v>2.8</v>
      </c>
      <c r="H30" s="58">
        <v>1.8</v>
      </c>
      <c r="I30" s="58">
        <v>0.7</v>
      </c>
      <c r="J30" s="58">
        <v>3</v>
      </c>
      <c r="K30" s="58">
        <v>2.2999999999999998</v>
      </c>
      <c r="L30" s="58">
        <v>1.8</v>
      </c>
      <c r="M30" s="58">
        <v>2.8</v>
      </c>
      <c r="N30" s="58">
        <f>N12/N6*100</f>
        <v>1.8668383467572554</v>
      </c>
      <c r="O30" s="58">
        <f>O12/O6*100</f>
        <v>1.0797914022266786</v>
      </c>
      <c r="P30" s="58">
        <f>P12/P6*100</f>
        <v>2.8177122559947088</v>
      </c>
    </row>
    <row r="31" spans="1:16" ht="14.25" customHeight="1">
      <c r="A31" s="17" t="s">
        <v>9</v>
      </c>
      <c r="B31" s="58">
        <v>19.708960791836404</v>
      </c>
      <c r="C31" s="58">
        <v>13.403801213509992</v>
      </c>
      <c r="D31" s="58">
        <v>27.475302905135617</v>
      </c>
      <c r="E31" s="58">
        <v>15.5</v>
      </c>
      <c r="F31" s="58">
        <v>11.6</v>
      </c>
      <c r="G31" s="59">
        <v>20</v>
      </c>
      <c r="H31" s="58">
        <v>15.2</v>
      </c>
      <c r="I31" s="58">
        <v>11.2</v>
      </c>
      <c r="J31" s="58">
        <v>19.899999999999999</v>
      </c>
      <c r="K31" s="58">
        <v>16.399999999999999</v>
      </c>
      <c r="L31" s="58">
        <v>12.4</v>
      </c>
      <c r="M31" s="58">
        <v>21.3</v>
      </c>
      <c r="N31" s="58">
        <f>N13/N6*100</f>
        <v>16.654977809435099</v>
      </c>
      <c r="O31" s="58">
        <f>O13/O6*100</f>
        <v>12.157438076187091</v>
      </c>
      <c r="P31" s="58">
        <f>P13/P6*100</f>
        <v>22.088900046681246</v>
      </c>
    </row>
    <row r="32" spans="1:16" ht="14.25" customHeight="1">
      <c r="A32" s="17" t="s">
        <v>10</v>
      </c>
      <c r="B32" s="58"/>
      <c r="C32" s="58"/>
      <c r="D32" s="58"/>
      <c r="E32" s="58"/>
      <c r="F32" s="58"/>
      <c r="G32" s="59"/>
      <c r="H32" s="58"/>
      <c r="I32" s="58"/>
      <c r="J32" s="58"/>
      <c r="K32" s="19"/>
      <c r="L32" s="16"/>
      <c r="M32" s="36"/>
      <c r="N32" s="16"/>
      <c r="O32" s="16"/>
      <c r="P32" s="16"/>
    </row>
    <row r="33" spans="1:16" ht="14.25" customHeight="1">
      <c r="A33" s="17" t="s">
        <v>18</v>
      </c>
      <c r="B33" s="58">
        <v>42.280115598244052</v>
      </c>
      <c r="C33" s="58">
        <v>44.01052127834231</v>
      </c>
      <c r="D33" s="58">
        <v>40.148698884758367</v>
      </c>
      <c r="E33" s="58">
        <v>50.1</v>
      </c>
      <c r="F33" s="58">
        <v>47.6</v>
      </c>
      <c r="G33" s="59">
        <v>53.1</v>
      </c>
      <c r="H33" s="58">
        <v>58.1</v>
      </c>
      <c r="I33" s="58">
        <v>58.4</v>
      </c>
      <c r="J33" s="58">
        <v>57.8</v>
      </c>
      <c r="K33" s="58">
        <v>57.5</v>
      </c>
      <c r="L33" s="58">
        <v>58</v>
      </c>
      <c r="M33" s="58">
        <v>56.9</v>
      </c>
      <c r="N33" s="58">
        <f>N15/N6*100</f>
        <v>52.256497360875201</v>
      </c>
      <c r="O33" s="58">
        <f>O15/O6*100</f>
        <v>52.21762399158132</v>
      </c>
      <c r="P33" s="58">
        <f>P15/P6*100</f>
        <v>52.303664024084696</v>
      </c>
    </row>
    <row r="34" spans="1:16" ht="14.25" customHeight="1">
      <c r="A34" s="17" t="s">
        <v>11</v>
      </c>
      <c r="B34" s="58"/>
      <c r="C34" s="58"/>
      <c r="D34" s="58"/>
      <c r="E34" s="58"/>
      <c r="F34" s="58"/>
      <c r="G34" s="59"/>
      <c r="H34" s="58"/>
      <c r="I34" s="58"/>
      <c r="J34" s="58"/>
      <c r="K34" s="19"/>
      <c r="L34" s="16"/>
      <c r="M34" s="36"/>
      <c r="N34" s="16"/>
      <c r="O34" s="16"/>
      <c r="P34" s="16"/>
    </row>
    <row r="35" spans="1:16" ht="14.25" customHeight="1">
      <c r="A35" s="17" t="s">
        <v>19</v>
      </c>
      <c r="B35" s="58">
        <v>11.194675848719763</v>
      </c>
      <c r="C35" s="58">
        <v>16.003032028420026</v>
      </c>
      <c r="D35" s="58">
        <v>5.2720122538895779</v>
      </c>
      <c r="E35" s="58">
        <v>9.9</v>
      </c>
      <c r="F35" s="58">
        <v>15</v>
      </c>
      <c r="G35" s="59">
        <v>3.8</v>
      </c>
      <c r="H35" s="58">
        <v>6.8</v>
      </c>
      <c r="I35" s="58">
        <v>10.199999999999999</v>
      </c>
      <c r="J35" s="58">
        <v>2.7</v>
      </c>
      <c r="K35" s="58">
        <v>6.2</v>
      </c>
      <c r="L35" s="58">
        <v>8.9</v>
      </c>
      <c r="M35" s="58">
        <v>3</v>
      </c>
      <c r="N35" s="58">
        <f>N17/N6*100</f>
        <v>8.4382134312275117</v>
      </c>
      <c r="O35" s="58">
        <f>O17/O6*100</f>
        <v>12.405542244887911</v>
      </c>
      <c r="P35" s="58">
        <v>3.7</v>
      </c>
    </row>
    <row r="36" spans="1:16" ht="14.25" customHeight="1">
      <c r="A36" s="17" t="s">
        <v>12</v>
      </c>
      <c r="B36" s="58"/>
      <c r="C36" s="58"/>
      <c r="D36" s="58"/>
      <c r="E36" s="58"/>
      <c r="F36" s="58"/>
      <c r="G36" s="59"/>
      <c r="H36" s="58"/>
      <c r="I36" s="58"/>
      <c r="J36" s="58"/>
      <c r="K36" s="19"/>
      <c r="L36" s="16"/>
      <c r="M36" s="36"/>
      <c r="N36" s="16"/>
      <c r="O36" s="16"/>
      <c r="P36" s="16"/>
    </row>
    <row r="37" spans="1:16" ht="14.25" customHeight="1">
      <c r="A37" s="17" t="s">
        <v>21</v>
      </c>
      <c r="B37" s="58">
        <v>6.4830256047411483</v>
      </c>
      <c r="C37" s="58">
        <v>8.0603750912577681</v>
      </c>
      <c r="D37" s="58">
        <v>4.5401349304695025</v>
      </c>
      <c r="E37" s="58">
        <v>5.8</v>
      </c>
      <c r="F37" s="58">
        <v>7.7</v>
      </c>
      <c r="G37" s="59">
        <v>3.6</v>
      </c>
      <c r="H37" s="58">
        <v>5.5</v>
      </c>
      <c r="I37" s="58">
        <v>6.9</v>
      </c>
      <c r="J37" s="58">
        <v>3.9</v>
      </c>
      <c r="K37" s="58">
        <v>5</v>
      </c>
      <c r="L37" s="58">
        <v>5.0999999999999996</v>
      </c>
      <c r="M37" s="58">
        <v>4.8</v>
      </c>
      <c r="N37" s="58">
        <f>N19/N6*100</f>
        <v>5.6811955509287166</v>
      </c>
      <c r="O37" s="58">
        <f>O19/O6*100</f>
        <v>6.903855253374191</v>
      </c>
      <c r="P37" s="58">
        <f>P19/P6*100</f>
        <v>4.2040343485243987</v>
      </c>
    </row>
    <row r="38" spans="1:16" ht="14.25" customHeight="1">
      <c r="A38" s="18" t="s">
        <v>13</v>
      </c>
      <c r="B38" s="58"/>
      <c r="C38" s="58"/>
      <c r="D38" s="58"/>
      <c r="E38" s="58"/>
      <c r="F38" s="58"/>
      <c r="G38" s="59"/>
      <c r="H38" s="58"/>
      <c r="I38" s="58"/>
      <c r="J38" s="58"/>
      <c r="K38" s="19"/>
      <c r="L38" s="16"/>
      <c r="M38" s="36"/>
      <c r="N38" s="16"/>
      <c r="O38" s="16"/>
      <c r="P38" s="16"/>
    </row>
    <row r="39" spans="1:16" ht="14.25" customHeight="1">
      <c r="A39" s="18" t="s">
        <v>20</v>
      </c>
      <c r="B39" s="58">
        <v>8.5042597451671789</v>
      </c>
      <c r="C39" s="58">
        <v>8.5969183692717195</v>
      </c>
      <c r="D39" s="58">
        <v>8.390128046261875</v>
      </c>
      <c r="E39" s="58">
        <v>6.9</v>
      </c>
      <c r="F39" s="58">
        <v>8.3000000000000007</v>
      </c>
      <c r="G39" s="59">
        <v>5.3</v>
      </c>
      <c r="H39" s="58">
        <v>3.8</v>
      </c>
      <c r="I39" s="58">
        <v>4.8</v>
      </c>
      <c r="J39" s="58">
        <v>2.6</v>
      </c>
      <c r="K39" s="58">
        <v>4.8</v>
      </c>
      <c r="L39" s="58">
        <v>6.4</v>
      </c>
      <c r="M39" s="58">
        <v>3</v>
      </c>
      <c r="N39" s="58">
        <f>N21/N6*100</f>
        <v>5.9494456924734722</v>
      </c>
      <c r="O39" s="58">
        <f>O21/O6*100</f>
        <v>6.9633568585822925</v>
      </c>
      <c r="P39" s="58">
        <f>P21/P6*100</f>
        <v>4.7244848679162725</v>
      </c>
    </row>
    <row r="40" spans="1:16" ht="14.25" customHeight="1">
      <c r="A40" s="20" t="s">
        <v>14</v>
      </c>
      <c r="B40" s="29" t="s">
        <v>16</v>
      </c>
      <c r="C40" s="29" t="s">
        <v>16</v>
      </c>
      <c r="D40" s="29" t="s">
        <v>16</v>
      </c>
      <c r="E40" s="29" t="s">
        <v>16</v>
      </c>
      <c r="F40" s="29" t="s">
        <v>16</v>
      </c>
      <c r="G40" s="29" t="s">
        <v>16</v>
      </c>
      <c r="H40" s="48">
        <v>0</v>
      </c>
      <c r="I40" s="48">
        <v>0</v>
      </c>
      <c r="J40" s="48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</row>
    <row r="41" spans="1:16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</sheetData>
  <mergeCells count="9">
    <mergeCell ref="N23:P23"/>
    <mergeCell ref="N3:P3"/>
    <mergeCell ref="H23:J23"/>
    <mergeCell ref="A3:A4"/>
    <mergeCell ref="B3:D3"/>
    <mergeCell ref="E3:G3"/>
    <mergeCell ref="H3:J3"/>
    <mergeCell ref="K3:M3"/>
    <mergeCell ref="K23:M23"/>
  </mergeCells>
  <phoneticPr fontId="1" type="noConversion"/>
  <printOptions horizontalCentered="1"/>
  <pageMargins left="0.19685039370078741" right="0.39370078740157483" top="0.59055118110236227" bottom="0.27559055118110237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2018-02-16T08:02:04Z</cp:lastPrinted>
  <dcterms:created xsi:type="dcterms:W3CDTF">2001-06-27T09:38:18Z</dcterms:created>
  <dcterms:modified xsi:type="dcterms:W3CDTF">2018-02-19T08:08:16Z</dcterms:modified>
</cp:coreProperties>
</file>