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NOT\tab2.1\"/>
    </mc:Choice>
  </mc:AlternateContent>
  <bookViews>
    <workbookView xWindow="0" yWindow="0" windowWidth="20490" windowHeight="8385"/>
  </bookViews>
  <sheets>
    <sheet name="T-2.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N23" i="1"/>
  <c r="K23" i="1"/>
  <c r="H23" i="1"/>
  <c r="Q22" i="1"/>
  <c r="N22" i="1"/>
  <c r="K22" i="1"/>
  <c r="H22" i="1"/>
  <c r="Q21" i="1"/>
  <c r="N21" i="1"/>
  <c r="K21" i="1"/>
  <c r="H21" i="1"/>
  <c r="Q19" i="1"/>
  <c r="N19" i="1"/>
  <c r="K19" i="1"/>
  <c r="H19" i="1"/>
  <c r="Q18" i="1"/>
  <c r="N18" i="1"/>
  <c r="K18" i="1"/>
  <c r="H18" i="1"/>
  <c r="Q16" i="1"/>
  <c r="N16" i="1"/>
  <c r="K16" i="1"/>
  <c r="H16" i="1"/>
  <c r="Q15" i="1"/>
  <c r="N15" i="1"/>
  <c r="K15" i="1"/>
  <c r="H15" i="1"/>
  <c r="Q14" i="1"/>
  <c r="N14" i="1"/>
  <c r="K14" i="1"/>
  <c r="H14" i="1"/>
  <c r="Q12" i="1"/>
  <c r="N12" i="1"/>
  <c r="K12" i="1"/>
  <c r="H12" i="1"/>
  <c r="Q11" i="1"/>
  <c r="N11" i="1"/>
  <c r="K11" i="1"/>
  <c r="K9" i="1" s="1"/>
  <c r="H11" i="1"/>
  <c r="S9" i="1"/>
  <c r="R9" i="1"/>
  <c r="Q9" i="1"/>
  <c r="P9" i="1"/>
  <c r="O9" i="1"/>
  <c r="N9" i="1"/>
  <c r="M9" i="1"/>
  <c r="L9" i="1"/>
  <c r="J9" i="1"/>
  <c r="I9" i="1"/>
  <c r="H9" i="1"/>
</calcChain>
</file>

<file path=xl/sharedStrings.xml><?xml version="1.0" encoding="utf-8"?>
<sst xmlns="http://schemas.openxmlformats.org/spreadsheetml/2006/main" count="82" uniqueCount="55">
  <si>
    <t>ตาราง</t>
  </si>
  <si>
    <t>ประชากรอายุ 15 ปีขึ้นไปที่มีงานทำ จำแนกตามอาชีพ และเพศ เป็นรายไตรมาส พ.ศ. 2559 - 2560</t>
  </si>
  <si>
    <t>Table</t>
  </si>
  <si>
    <t>Employed Persons Aged 15 Years and Over by Occupation, Sex and Quarterly: 2016 - 2017</t>
  </si>
  <si>
    <t>อาชีพ</t>
  </si>
  <si>
    <t>2559 (2016)</t>
  </si>
  <si>
    <t>2560 (2017)</t>
  </si>
  <si>
    <t>Occupation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</si>
  <si>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</si>
  <si>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</si>
  <si>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</si>
  <si>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</si>
  <si>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</si>
  <si>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</si>
  <si>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</si>
  <si>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</si>
  <si>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</si>
  <si>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</si>
  <si>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</si>
  <si>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</si>
  <si>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</si>
  <si>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</si>
  <si>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</si>
  <si>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ผู้จัดการ ข้าราชการระดับอาวุโส  </t>
  </si>
  <si>
    <t xml:space="preserve">Managers, senior  official </t>
  </si>
  <si>
    <t>และผู้บัญญัติกฎหมาย</t>
  </si>
  <si>
    <t xml:space="preserve">   and  legislator</t>
  </si>
  <si>
    <t>ผู้ประกอบวิชาชีพด้านต่าง ๆ</t>
  </si>
  <si>
    <t>Professional</t>
  </si>
  <si>
    <t>เจ้าหน้าที่เทคนิคและผู้ประกอบวิขาชีพ</t>
  </si>
  <si>
    <t xml:space="preserve">Technician and associate </t>
  </si>
  <si>
    <t>ที่เกี่ยวข้องกับด้านต่างๆ</t>
  </si>
  <si>
    <t xml:space="preserve">   professional</t>
  </si>
  <si>
    <t>เสมียน</t>
  </si>
  <si>
    <t>Clerk</t>
  </si>
  <si>
    <t>พนักงานบริการและผู้จำหน่ายสินค้า</t>
  </si>
  <si>
    <t>Service worker and sell goods</t>
  </si>
  <si>
    <t xml:space="preserve">ผู้ปฏิบัติงานที่มีฝีมือในด้านการเกษตร </t>
  </si>
  <si>
    <t>Skilled agricultural forest and</t>
  </si>
  <si>
    <t>ป่าไม้ และประมง</t>
  </si>
  <si>
    <t xml:space="preserve">  fishery worker</t>
  </si>
  <si>
    <t>ช่างฝีมือ และผู้ปฏิบัติงานที่เกี่ยวข้อง</t>
  </si>
  <si>
    <t>Craft and associate professional</t>
  </si>
  <si>
    <t>ผู้ควบคุมเครื่องจักรโรงงานและเครื่องจักร</t>
  </si>
  <si>
    <t>Plant and machine controlor</t>
  </si>
  <si>
    <t>และผู้ปฏิบัติงานด้านการประกอบ</t>
  </si>
  <si>
    <t xml:space="preserve">   and assembler</t>
  </si>
  <si>
    <t>ผู้ประกอบอาชีพงานพื้นฐาน</t>
  </si>
  <si>
    <t xml:space="preserve"> Elementary occupation</t>
  </si>
  <si>
    <t>คนงานซึ่งมิได้จำแนกไว้ในหมวดอื่น</t>
  </si>
  <si>
    <t xml:space="preserve">Worker not classifiable by occupation </t>
  </si>
  <si>
    <t>ที่มา :</t>
  </si>
  <si>
    <t>การสำรวจภาวะการทำงานของประชากร พ.ศ. 2559 - 2560 ระดับจังหวัด  สำนักงานสถิติแห่งชาติ</t>
  </si>
  <si>
    <t>Source :</t>
  </si>
  <si>
    <t>The  Labour Force Survey: 2016 - 2017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</si>
</sst>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/>
    <xf numFmtId="0" fontId="3" fillId="0" borderId="8" xfId="0" applyFont="1" applyBorder="1" applyAlignment="1">
      <alignment horizontal="center" vertical="center"/>
    </xf>
    <xf numFmtId="0" fontId="3" fillId="0" borderId="0" xfId="0" applyFo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" fontId="3" fillId="0" borderId="0" xfId="0" applyNumberFormat="1" applyFont="1"/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1" fontId="7" fillId="0" borderId="7" xfId="1" applyNumberFormat="1" applyFont="1" applyBorder="1" applyAlignment="1">
      <alignment horizontal="right" shrinkToFit="1"/>
    </xf>
    <xf numFmtId="41" fontId="7" fillId="0" borderId="12" xfId="0" applyNumberFormat="1" applyFont="1" applyBorder="1" applyAlignment="1">
      <alignment horizontal="right" shrinkToFit="1"/>
    </xf>
    <xf numFmtId="0" fontId="5" fillId="0" borderId="1" xfId="0" applyFont="1" applyBorder="1" applyAlignment="1">
      <alignment horizontal="center"/>
    </xf>
    <xf numFmtId="0" fontId="5" fillId="0" borderId="0" xfId="0" applyFont="1"/>
    <xf numFmtId="41" fontId="8" fillId="0" borderId="14" xfId="1" applyNumberFormat="1" applyFont="1" applyBorder="1" applyAlignment="1">
      <alignment horizontal="right" shrinkToFit="1"/>
    </xf>
    <xf numFmtId="41" fontId="8" fillId="0" borderId="14" xfId="1" applyNumberFormat="1" applyFont="1" applyBorder="1" applyAlignment="1">
      <alignment shrinkToFit="1"/>
    </xf>
    <xf numFmtId="41" fontId="8" fillId="0" borderId="7" xfId="1" applyNumberFormat="1" applyFont="1" applyBorder="1" applyAlignment="1">
      <alignment horizontal="right" shrinkToFit="1"/>
    </xf>
    <xf numFmtId="41" fontId="8" fillId="0" borderId="14" xfId="0" applyNumberFormat="1" applyFont="1" applyBorder="1" applyAlignment="1">
      <alignment horizontal="right" shrinkToFit="1"/>
    </xf>
    <xf numFmtId="0" fontId="3" fillId="0" borderId="0" xfId="0" applyFont="1" applyAlignment="1">
      <alignment horizontal="left" indent="1"/>
    </xf>
    <xf numFmtId="0" fontId="9" fillId="0" borderId="0" xfId="0" applyFont="1"/>
    <xf numFmtId="41" fontId="8" fillId="0" borderId="0" xfId="1" applyNumberFormat="1" applyFont="1" applyBorder="1" applyAlignment="1">
      <alignment shrinkToFit="1"/>
    </xf>
    <xf numFmtId="41" fontId="8" fillId="0" borderId="8" xfId="1" applyNumberFormat="1" applyFont="1" applyBorder="1" applyAlignment="1">
      <alignment horizontal="right" shrinkToFit="1"/>
    </xf>
    <xf numFmtId="0" fontId="3" fillId="0" borderId="10" xfId="0" applyFont="1" applyBorder="1"/>
    <xf numFmtId="187" fontId="9" fillId="0" borderId="9" xfId="1" applyNumberFormat="1" applyFont="1" applyBorder="1"/>
    <xf numFmtId="187" fontId="9" fillId="0" borderId="13" xfId="1" applyNumberFormat="1" applyFont="1" applyBorder="1"/>
    <xf numFmtId="187" fontId="9" fillId="0" borderId="11" xfId="1" applyNumberFormat="1" applyFont="1" applyBorder="1"/>
    <xf numFmtId="187" fontId="9" fillId="0" borderId="10" xfId="1" applyNumberFormat="1" applyFont="1" applyBorder="1"/>
    <xf numFmtId="0" fontId="9" fillId="0" borderId="10" xfId="0" applyFont="1" applyBorder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28"/>
  <sheetViews>
    <sheetView showGridLines="0" tabSelected="1" zoomScaleNormal="100" workbookViewId="0">
      <selection activeCell="O28" sqref="O28"/>
    </sheetView>
  </sheetViews>
  <sheetFormatPr defaultRowHeight="21.75" x14ac:dyDescent="0.5"/>
  <cols>
    <col min="1" max="1" width="1.7109375" style="10" customWidth="1"/>
    <col min="2" max="2" width="6.140625" style="10" customWidth="1"/>
    <col min="3" max="3" width="4.85546875" style="10" customWidth="1"/>
    <col min="4" max="4" width="12.85546875" style="10" customWidth="1"/>
    <col min="5" max="19" width="6.140625" style="10" customWidth="1"/>
    <col min="20" max="20" width="26.7109375" style="10" customWidth="1"/>
    <col min="21" max="21" width="4.140625" style="10" customWidth="1"/>
    <col min="22" max="16384" width="9.140625" style="10"/>
  </cols>
  <sheetData>
    <row r="1" spans="1:31" s="1" customFormat="1" ht="21" customHeight="1" x14ac:dyDescent="0.5">
      <c r="B1" s="1" t="s">
        <v>0</v>
      </c>
      <c r="C1" s="2">
        <v>2.2999999999999998</v>
      </c>
      <c r="D1" s="1" t="s">
        <v>1</v>
      </c>
    </row>
    <row r="2" spans="1:31" s="1" customFormat="1" ht="21" customHeight="1" x14ac:dyDescent="0.5">
      <c r="B2" s="1" t="s">
        <v>2</v>
      </c>
      <c r="C2" s="2">
        <v>2.2999999999999998</v>
      </c>
      <c r="D2" s="1" t="s">
        <v>3</v>
      </c>
    </row>
    <row r="3" spans="1:31" s="3" customFormat="1" ht="3" customHeight="1" x14ac:dyDescent="0.45"/>
    <row r="4" spans="1:31" ht="18.75" customHeight="1" x14ac:dyDescent="0.5">
      <c r="A4" s="4" t="s">
        <v>4</v>
      </c>
      <c r="B4" s="4"/>
      <c r="C4" s="4"/>
      <c r="D4" s="5"/>
      <c r="E4" s="6" t="s">
        <v>5</v>
      </c>
      <c r="F4" s="7"/>
      <c r="G4" s="7"/>
      <c r="H4" s="7"/>
      <c r="I4" s="7"/>
      <c r="J4" s="7"/>
      <c r="K4" s="7"/>
      <c r="L4" s="7"/>
      <c r="M4" s="7"/>
      <c r="N4" s="7"/>
      <c r="O4" s="7"/>
      <c r="P4" s="8"/>
      <c r="Q4" s="6" t="s">
        <v>6</v>
      </c>
      <c r="R4" s="7"/>
      <c r="S4" s="8"/>
      <c r="T4" s="9" t="s">
        <v>7</v>
      </c>
    </row>
    <row r="5" spans="1:31" s="16" customFormat="1" ht="18.75" customHeight="1" x14ac:dyDescent="0.4">
      <c r="A5" s="11"/>
      <c r="B5" s="11"/>
      <c r="C5" s="11"/>
      <c r="D5" s="12"/>
      <c r="E5" s="9" t="s">
        <v>8</v>
      </c>
      <c r="F5" s="4"/>
      <c r="G5" s="5"/>
      <c r="H5" s="9" t="s">
        <v>9</v>
      </c>
      <c r="I5" s="4"/>
      <c r="J5" s="5"/>
      <c r="K5" s="9" t="s">
        <v>10</v>
      </c>
      <c r="L5" s="4"/>
      <c r="M5" s="5"/>
      <c r="N5" s="9" t="s">
        <v>11</v>
      </c>
      <c r="O5" s="4"/>
      <c r="P5" s="5"/>
      <c r="Q5" s="9" t="s">
        <v>8</v>
      </c>
      <c r="R5" s="13"/>
      <c r="S5" s="14"/>
      <c r="T5" s="15"/>
    </row>
    <row r="6" spans="1:31" s="16" customFormat="1" ht="18.75" customHeight="1" x14ac:dyDescent="0.4">
      <c r="A6" s="11"/>
      <c r="B6" s="11"/>
      <c r="C6" s="11"/>
      <c r="D6" s="12"/>
      <c r="E6" s="17" t="s">
        <v>12</v>
      </c>
      <c r="F6" s="18"/>
      <c r="G6" s="19"/>
      <c r="H6" s="17" t="s">
        <v>13</v>
      </c>
      <c r="I6" s="18"/>
      <c r="J6" s="19"/>
      <c r="K6" s="17" t="s">
        <v>14</v>
      </c>
      <c r="L6" s="18"/>
      <c r="M6" s="19"/>
      <c r="N6" s="17" t="s">
        <v>15</v>
      </c>
      <c r="O6" s="18"/>
      <c r="P6" s="19"/>
      <c r="Q6" s="17" t="s">
        <v>12</v>
      </c>
      <c r="R6" s="18"/>
      <c r="S6" s="19"/>
      <c r="T6" s="15"/>
      <c r="V6" s="20"/>
      <c r="W6" s="20"/>
      <c r="X6" s="20"/>
      <c r="Y6" s="20"/>
      <c r="Z6" s="20"/>
      <c r="AA6" s="20"/>
      <c r="AB6" s="20"/>
      <c r="AC6" s="20"/>
      <c r="AD6" s="20"/>
      <c r="AE6" s="20"/>
    </row>
    <row r="7" spans="1:31" s="16" customFormat="1" ht="18.75" customHeight="1" x14ac:dyDescent="0.4">
      <c r="A7" s="11"/>
      <c r="B7" s="11"/>
      <c r="C7" s="11"/>
      <c r="D7" s="12"/>
      <c r="E7" s="21" t="s">
        <v>16</v>
      </c>
      <c r="F7" s="22" t="s">
        <v>17</v>
      </c>
      <c r="G7" s="23" t="s">
        <v>18</v>
      </c>
      <c r="H7" s="24" t="s">
        <v>16</v>
      </c>
      <c r="I7" s="22" t="s">
        <v>17</v>
      </c>
      <c r="J7" s="25" t="s">
        <v>18</v>
      </c>
      <c r="K7" s="24" t="s">
        <v>16</v>
      </c>
      <c r="L7" s="22" t="s">
        <v>17</v>
      </c>
      <c r="M7" s="25" t="s">
        <v>18</v>
      </c>
      <c r="N7" s="24" t="s">
        <v>16</v>
      </c>
      <c r="O7" s="22" t="s">
        <v>17</v>
      </c>
      <c r="P7" s="25" t="s">
        <v>18</v>
      </c>
      <c r="Q7" s="24" t="s">
        <v>16</v>
      </c>
      <c r="R7" s="22" t="s">
        <v>17</v>
      </c>
      <c r="S7" s="25" t="s">
        <v>18</v>
      </c>
      <c r="T7" s="15"/>
      <c r="V7" s="20"/>
      <c r="W7" s="20"/>
      <c r="X7" s="20"/>
      <c r="Y7" s="20"/>
      <c r="AA7" s="20"/>
      <c r="AB7" s="20"/>
      <c r="AC7" s="20"/>
      <c r="AD7" s="20"/>
      <c r="AE7" s="20"/>
    </row>
    <row r="8" spans="1:31" s="16" customFormat="1" ht="18.75" customHeight="1" x14ac:dyDescent="0.4">
      <c r="A8" s="18"/>
      <c r="B8" s="18"/>
      <c r="C8" s="18"/>
      <c r="D8" s="19"/>
      <c r="E8" s="26" t="s">
        <v>19</v>
      </c>
      <c r="F8" s="27" t="s">
        <v>20</v>
      </c>
      <c r="G8" s="28" t="s">
        <v>21</v>
      </c>
      <c r="H8" s="26" t="s">
        <v>19</v>
      </c>
      <c r="I8" s="27" t="s">
        <v>20</v>
      </c>
      <c r="J8" s="28" t="s">
        <v>21</v>
      </c>
      <c r="K8" s="24" t="s">
        <v>19</v>
      </c>
      <c r="L8" s="29" t="s">
        <v>20</v>
      </c>
      <c r="M8" s="25" t="s">
        <v>21</v>
      </c>
      <c r="N8" s="26" t="s">
        <v>19</v>
      </c>
      <c r="O8" s="27" t="s">
        <v>20</v>
      </c>
      <c r="P8" s="28" t="s">
        <v>21</v>
      </c>
      <c r="Q8" s="26" t="s">
        <v>19</v>
      </c>
      <c r="R8" s="27" t="s">
        <v>20</v>
      </c>
      <c r="S8" s="28" t="s">
        <v>21</v>
      </c>
      <c r="T8" s="17"/>
      <c r="V8" s="20"/>
      <c r="W8" s="20"/>
      <c r="X8" s="20"/>
      <c r="Y8" s="20"/>
      <c r="Z8" s="20"/>
      <c r="AA8" s="20"/>
      <c r="AB8" s="20"/>
      <c r="AC8" s="20"/>
      <c r="AD8" s="20"/>
      <c r="AE8" s="20"/>
    </row>
    <row r="9" spans="1:31" s="35" customFormat="1" ht="19.5" customHeight="1" x14ac:dyDescent="0.4">
      <c r="A9" s="30" t="s">
        <v>22</v>
      </c>
      <c r="B9" s="30"/>
      <c r="C9" s="30"/>
      <c r="D9" s="31"/>
      <c r="E9" s="32">
        <v>214126</v>
      </c>
      <c r="F9" s="32">
        <v>122490</v>
      </c>
      <c r="G9" s="32">
        <v>91636</v>
      </c>
      <c r="H9" s="33">
        <f>SUM(H10:H23)</f>
        <v>209233.51000000004</v>
      </c>
      <c r="I9" s="33">
        <f>SUM(I10:I23)</f>
        <v>120910.51</v>
      </c>
      <c r="J9" s="33">
        <f>SUM(J10:J23)</f>
        <v>88323</v>
      </c>
      <c r="K9" s="33">
        <f t="shared" ref="K9:S9" si="0">SUM(K10:K23)</f>
        <v>226521.39</v>
      </c>
      <c r="L9" s="33">
        <f t="shared" si="0"/>
        <v>128776.90999999999</v>
      </c>
      <c r="M9" s="33">
        <f t="shared" si="0"/>
        <v>97744.48</v>
      </c>
      <c r="N9" s="33">
        <f t="shared" si="0"/>
        <v>212297.96</v>
      </c>
      <c r="O9" s="33">
        <f t="shared" si="0"/>
        <v>122305.05</v>
      </c>
      <c r="P9" s="33">
        <f t="shared" si="0"/>
        <v>89992.91</v>
      </c>
      <c r="Q9" s="33">
        <f t="shared" si="0"/>
        <v>210159</v>
      </c>
      <c r="R9" s="33">
        <f t="shared" si="0"/>
        <v>119766</v>
      </c>
      <c r="S9" s="33">
        <f t="shared" si="0"/>
        <v>90393</v>
      </c>
      <c r="T9" s="34" t="s">
        <v>19</v>
      </c>
      <c r="X9" s="20"/>
      <c r="Y9" s="20"/>
      <c r="Z9" s="20"/>
    </row>
    <row r="10" spans="1:31" s="41" customFormat="1" ht="19.5" customHeight="1" x14ac:dyDescent="0.45">
      <c r="A10" s="16" t="s">
        <v>23</v>
      </c>
      <c r="B10" s="16"/>
      <c r="C10" s="16"/>
      <c r="D10" s="16"/>
      <c r="E10" s="36"/>
      <c r="F10" s="37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40" t="s">
        <v>24</v>
      </c>
      <c r="X10" s="20"/>
      <c r="Y10" s="20"/>
      <c r="Z10" s="20"/>
    </row>
    <row r="11" spans="1:31" s="41" customFormat="1" ht="19.5" customHeight="1" x14ac:dyDescent="0.45">
      <c r="A11" s="16"/>
      <c r="B11" s="16" t="s">
        <v>25</v>
      </c>
      <c r="C11" s="16"/>
      <c r="D11" s="16"/>
      <c r="E11" s="36">
        <v>5289</v>
      </c>
      <c r="F11" s="37">
        <v>4494</v>
      </c>
      <c r="G11" s="38">
        <v>795</v>
      </c>
      <c r="H11" s="39">
        <f t="shared" ref="H11:H23" si="1">SUM(I11:J11)</f>
        <v>7348.8799999999992</v>
      </c>
      <c r="I11" s="37">
        <v>5700.73</v>
      </c>
      <c r="J11" s="42">
        <v>1648.15</v>
      </c>
      <c r="K11" s="39">
        <f>SUM(L11:M11)</f>
        <v>7007.4400000000005</v>
      </c>
      <c r="L11" s="37">
        <v>5956.96</v>
      </c>
      <c r="M11" s="42">
        <v>1050.48</v>
      </c>
      <c r="N11" s="39">
        <f>SUM(O11:P11)</f>
        <v>5605.72</v>
      </c>
      <c r="O11" s="37">
        <v>5037.5200000000004</v>
      </c>
      <c r="P11" s="42">
        <v>568.20000000000005</v>
      </c>
      <c r="Q11" s="39">
        <f>SUM(R11:S11)</f>
        <v>7505</v>
      </c>
      <c r="R11" s="37">
        <v>5090</v>
      </c>
      <c r="S11" s="37">
        <v>2415</v>
      </c>
      <c r="T11" s="40" t="s">
        <v>26</v>
      </c>
      <c r="X11" s="20"/>
      <c r="Y11" s="20"/>
      <c r="Z11" s="20"/>
    </row>
    <row r="12" spans="1:31" s="41" customFormat="1" ht="19.5" customHeight="1" x14ac:dyDescent="0.45">
      <c r="A12" s="16" t="s">
        <v>27</v>
      </c>
      <c r="B12" s="16"/>
      <c r="C12" s="16"/>
      <c r="D12" s="16"/>
      <c r="E12" s="36">
        <v>9541</v>
      </c>
      <c r="F12" s="37">
        <v>4249</v>
      </c>
      <c r="G12" s="38">
        <v>5292</v>
      </c>
      <c r="H12" s="39">
        <f t="shared" si="1"/>
        <v>9448.0400000000009</v>
      </c>
      <c r="I12" s="39">
        <v>3084.66</v>
      </c>
      <c r="J12" s="39">
        <v>6363.38</v>
      </c>
      <c r="K12" s="39">
        <f>SUM(L12:M12)</f>
        <v>10570.060000000001</v>
      </c>
      <c r="L12" s="39">
        <v>4340.6000000000004</v>
      </c>
      <c r="M12" s="39">
        <v>6229.46</v>
      </c>
      <c r="N12" s="39">
        <f>SUM(O12:P12)</f>
        <v>10756.67</v>
      </c>
      <c r="O12" s="39">
        <v>4756.6000000000004</v>
      </c>
      <c r="P12" s="39">
        <v>6000.07</v>
      </c>
      <c r="Q12" s="39">
        <f>SUM(R12:S12)</f>
        <v>9553</v>
      </c>
      <c r="R12" s="39">
        <v>3302</v>
      </c>
      <c r="S12" s="39">
        <v>6251</v>
      </c>
      <c r="T12" s="40" t="s">
        <v>28</v>
      </c>
      <c r="X12" s="20"/>
      <c r="Y12" s="20"/>
      <c r="Z12" s="20"/>
    </row>
    <row r="13" spans="1:31" s="41" customFormat="1" ht="19.5" customHeight="1" x14ac:dyDescent="0.45">
      <c r="A13" s="16" t="s">
        <v>29</v>
      </c>
      <c r="B13" s="16"/>
      <c r="C13" s="16"/>
      <c r="D13" s="16"/>
      <c r="E13" s="36"/>
      <c r="F13" s="37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40" t="s">
        <v>30</v>
      </c>
      <c r="X13" s="20"/>
      <c r="Y13" s="16"/>
      <c r="Z13" s="20"/>
    </row>
    <row r="14" spans="1:31" s="41" customFormat="1" ht="19.5" customHeight="1" x14ac:dyDescent="0.45">
      <c r="A14" s="16"/>
      <c r="B14" s="16" t="s">
        <v>31</v>
      </c>
      <c r="C14" s="16"/>
      <c r="D14" s="16"/>
      <c r="E14" s="36">
        <v>4944</v>
      </c>
      <c r="F14" s="37">
        <v>2373</v>
      </c>
      <c r="G14" s="38">
        <v>2570</v>
      </c>
      <c r="H14" s="39">
        <f t="shared" si="1"/>
        <v>6209.17</v>
      </c>
      <c r="I14" s="37">
        <v>3164.93</v>
      </c>
      <c r="J14" s="42">
        <v>3044.24</v>
      </c>
      <c r="K14" s="39">
        <f>SUM(L14:M14)</f>
        <v>5701.3</v>
      </c>
      <c r="L14" s="37">
        <v>2725.71</v>
      </c>
      <c r="M14" s="42">
        <v>2975.59</v>
      </c>
      <c r="N14" s="39">
        <f>SUM(O14:P14)</f>
        <v>3421.6400000000003</v>
      </c>
      <c r="O14" s="37">
        <v>2259.3000000000002</v>
      </c>
      <c r="P14" s="42">
        <v>1162.3399999999999</v>
      </c>
      <c r="Q14" s="39">
        <f>SUM(R14:S14)</f>
        <v>6616</v>
      </c>
      <c r="R14" s="37">
        <v>2724</v>
      </c>
      <c r="S14" s="37">
        <v>3892</v>
      </c>
      <c r="T14" s="40" t="s">
        <v>32</v>
      </c>
      <c r="X14" s="20"/>
      <c r="Y14" s="20"/>
      <c r="Z14" s="20"/>
    </row>
    <row r="15" spans="1:31" s="41" customFormat="1" ht="19.5" customHeight="1" x14ac:dyDescent="0.45">
      <c r="A15" s="16" t="s">
        <v>33</v>
      </c>
      <c r="B15" s="16"/>
      <c r="C15" s="16"/>
      <c r="D15" s="16"/>
      <c r="E15" s="36">
        <v>5329</v>
      </c>
      <c r="F15" s="37">
        <v>1190</v>
      </c>
      <c r="G15" s="38">
        <v>4139</v>
      </c>
      <c r="H15" s="39">
        <f t="shared" si="1"/>
        <v>2814.78</v>
      </c>
      <c r="I15" s="39">
        <v>173.38</v>
      </c>
      <c r="J15" s="39">
        <v>2641.4</v>
      </c>
      <c r="K15" s="39">
        <f>SUM(L15:M15)</f>
        <v>4189</v>
      </c>
      <c r="L15" s="39">
        <v>1017.72</v>
      </c>
      <c r="M15" s="39">
        <v>3171.28</v>
      </c>
      <c r="N15" s="39">
        <f>SUM(O15:P15)</f>
        <v>5798.55</v>
      </c>
      <c r="O15" s="39">
        <v>2028.54</v>
      </c>
      <c r="P15" s="39">
        <v>3770.01</v>
      </c>
      <c r="Q15" s="39">
        <f>SUM(R15:S15)</f>
        <v>6280</v>
      </c>
      <c r="R15" s="39">
        <v>1347</v>
      </c>
      <c r="S15" s="39">
        <v>4933</v>
      </c>
      <c r="T15" s="40" t="s">
        <v>34</v>
      </c>
      <c r="X15" s="20"/>
      <c r="Y15" s="20"/>
      <c r="Z15" s="20"/>
    </row>
    <row r="16" spans="1:31" s="41" customFormat="1" ht="19.5" customHeight="1" x14ac:dyDescent="0.45">
      <c r="A16" s="16" t="s">
        <v>35</v>
      </c>
      <c r="B16" s="16"/>
      <c r="C16" s="16"/>
      <c r="D16" s="16"/>
      <c r="E16" s="36">
        <v>37297</v>
      </c>
      <c r="F16" s="37">
        <v>16050</v>
      </c>
      <c r="G16" s="38">
        <v>21247</v>
      </c>
      <c r="H16" s="39">
        <f t="shared" si="1"/>
        <v>32767.040000000001</v>
      </c>
      <c r="I16" s="39">
        <v>13231.74</v>
      </c>
      <c r="J16" s="39">
        <v>19535.3</v>
      </c>
      <c r="K16" s="39">
        <f>SUM(L16:M16)</f>
        <v>28300.7</v>
      </c>
      <c r="L16" s="39">
        <v>11073.36</v>
      </c>
      <c r="M16" s="39">
        <v>17227.34</v>
      </c>
      <c r="N16" s="39">
        <f>SUM(O16:P16)</f>
        <v>30532.76</v>
      </c>
      <c r="O16" s="39">
        <v>12582.8</v>
      </c>
      <c r="P16" s="39">
        <v>17949.96</v>
      </c>
      <c r="Q16" s="39">
        <f>SUM(R16:S16)</f>
        <v>38357</v>
      </c>
      <c r="R16" s="39">
        <v>16162</v>
      </c>
      <c r="S16" s="39">
        <v>22195</v>
      </c>
      <c r="T16" s="40" t="s">
        <v>36</v>
      </c>
      <c r="X16" s="20"/>
      <c r="Y16" s="20"/>
      <c r="Z16" s="20"/>
    </row>
    <row r="17" spans="1:26" s="41" customFormat="1" ht="19.5" customHeight="1" x14ac:dyDescent="0.45">
      <c r="A17" s="16" t="s">
        <v>37</v>
      </c>
      <c r="B17" s="16"/>
      <c r="C17" s="16"/>
      <c r="D17" s="16"/>
      <c r="E17" s="36"/>
      <c r="F17" s="37"/>
      <c r="G17" s="38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0" t="s">
        <v>38</v>
      </c>
      <c r="X17" s="20"/>
      <c r="Y17" s="20"/>
      <c r="Z17" s="20"/>
    </row>
    <row r="18" spans="1:26" s="41" customFormat="1" ht="19.5" customHeight="1" x14ac:dyDescent="0.45">
      <c r="A18" s="16"/>
      <c r="B18" s="16" t="s">
        <v>39</v>
      </c>
      <c r="C18" s="16"/>
      <c r="D18" s="16"/>
      <c r="E18" s="36">
        <v>89063</v>
      </c>
      <c r="F18" s="37">
        <v>51148</v>
      </c>
      <c r="G18" s="38">
        <v>37914</v>
      </c>
      <c r="H18" s="39">
        <f t="shared" si="1"/>
        <v>93351.16</v>
      </c>
      <c r="I18" s="37">
        <v>54556.78</v>
      </c>
      <c r="J18" s="42">
        <v>38794.379999999997</v>
      </c>
      <c r="K18" s="39">
        <f>SUM(L18:M18)</f>
        <v>128483.51</v>
      </c>
      <c r="L18" s="37">
        <v>75011.67</v>
      </c>
      <c r="M18" s="42">
        <v>53471.839999999997</v>
      </c>
      <c r="N18" s="39">
        <f>SUM(O18:P18)</f>
        <v>110688.98</v>
      </c>
      <c r="O18" s="37">
        <v>66106.92</v>
      </c>
      <c r="P18" s="42">
        <v>44582.06</v>
      </c>
      <c r="Q18" s="39">
        <f>SUM(R18:S18)</f>
        <v>81545</v>
      </c>
      <c r="R18" s="37">
        <v>47403</v>
      </c>
      <c r="S18" s="37">
        <v>34142</v>
      </c>
      <c r="T18" s="40" t="s">
        <v>40</v>
      </c>
      <c r="X18" s="20"/>
      <c r="Y18" s="20"/>
      <c r="Z18" s="20"/>
    </row>
    <row r="19" spans="1:26" s="41" customFormat="1" ht="19.5" customHeight="1" x14ac:dyDescent="0.45">
      <c r="A19" s="16" t="s">
        <v>41</v>
      </c>
      <c r="B19" s="16"/>
      <c r="C19" s="16"/>
      <c r="D19" s="16"/>
      <c r="E19" s="36">
        <v>27816</v>
      </c>
      <c r="F19" s="37">
        <v>21774</v>
      </c>
      <c r="G19" s="38">
        <v>6042</v>
      </c>
      <c r="H19" s="39">
        <f t="shared" si="1"/>
        <v>28443.58</v>
      </c>
      <c r="I19" s="39">
        <v>22711.31</v>
      </c>
      <c r="J19" s="39">
        <v>5732.27</v>
      </c>
      <c r="K19" s="39">
        <f>SUM(L19:M19)</f>
        <v>20029.13</v>
      </c>
      <c r="L19" s="39">
        <v>14879.5</v>
      </c>
      <c r="M19" s="39">
        <v>5149.63</v>
      </c>
      <c r="N19" s="39">
        <f>SUM(O19:P19)</f>
        <v>20745.02</v>
      </c>
      <c r="O19" s="39">
        <v>15900.08</v>
      </c>
      <c r="P19" s="39">
        <v>4844.9399999999996</v>
      </c>
      <c r="Q19" s="39">
        <f>SUM(R19:S19)</f>
        <v>29848</v>
      </c>
      <c r="R19" s="39">
        <v>23730</v>
      </c>
      <c r="S19" s="39">
        <v>6118</v>
      </c>
      <c r="T19" s="40" t="s">
        <v>42</v>
      </c>
      <c r="X19" s="16"/>
      <c r="Y19" s="16"/>
      <c r="Z19" s="16"/>
    </row>
    <row r="20" spans="1:26" s="41" customFormat="1" ht="19.5" customHeight="1" x14ac:dyDescent="0.45">
      <c r="A20" s="16" t="s">
        <v>43</v>
      </c>
      <c r="B20" s="16"/>
      <c r="C20" s="16"/>
      <c r="D20" s="16"/>
      <c r="E20" s="36"/>
      <c r="F20" s="37"/>
      <c r="G20" s="38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0" t="s">
        <v>44</v>
      </c>
    </row>
    <row r="21" spans="1:26" s="41" customFormat="1" ht="19.5" customHeight="1" x14ac:dyDescent="0.45">
      <c r="A21" s="16"/>
      <c r="B21" s="16" t="s">
        <v>45</v>
      </c>
      <c r="C21" s="16"/>
      <c r="D21" s="16"/>
      <c r="E21" s="36">
        <v>6535</v>
      </c>
      <c r="F21" s="37">
        <v>4924</v>
      </c>
      <c r="G21" s="38">
        <v>1611</v>
      </c>
      <c r="H21" s="39">
        <f t="shared" si="1"/>
        <v>6360.29</v>
      </c>
      <c r="I21" s="37">
        <v>4973.92</v>
      </c>
      <c r="J21" s="42">
        <v>1386.37</v>
      </c>
      <c r="K21" s="39">
        <f>SUM(L21:M21)</f>
        <v>7220.91</v>
      </c>
      <c r="L21" s="37">
        <v>5557.47</v>
      </c>
      <c r="M21" s="42">
        <v>1663.44</v>
      </c>
      <c r="N21" s="39">
        <f>SUM(O21:P21)</f>
        <v>7365.16</v>
      </c>
      <c r="O21" s="37">
        <v>5103.24</v>
      </c>
      <c r="P21" s="42">
        <v>2261.92</v>
      </c>
      <c r="Q21" s="39">
        <f>SUM(R21:S21)</f>
        <v>7340</v>
      </c>
      <c r="R21" s="37">
        <v>5692</v>
      </c>
      <c r="S21" s="37">
        <v>1648</v>
      </c>
      <c r="T21" s="40" t="s">
        <v>46</v>
      </c>
    </row>
    <row r="22" spans="1:26" s="41" customFormat="1" ht="19.5" customHeight="1" x14ac:dyDescent="0.45">
      <c r="A22" s="16" t="s">
        <v>47</v>
      </c>
      <c r="B22" s="16"/>
      <c r="C22" s="16"/>
      <c r="D22" s="16"/>
      <c r="E22" s="36">
        <v>28314</v>
      </c>
      <c r="F22" s="37">
        <v>16287</v>
      </c>
      <c r="G22" s="38">
        <v>12027</v>
      </c>
      <c r="H22" s="39">
        <f t="shared" si="1"/>
        <v>22490.57</v>
      </c>
      <c r="I22" s="39">
        <v>13313.06</v>
      </c>
      <c r="J22" s="39">
        <v>9177.51</v>
      </c>
      <c r="K22" s="39">
        <f>SUM(L22:M22)</f>
        <v>15019.34</v>
      </c>
      <c r="L22" s="39">
        <v>8213.92</v>
      </c>
      <c r="M22" s="39">
        <v>6805.42</v>
      </c>
      <c r="N22" s="39">
        <f>SUM(O22:P22)</f>
        <v>17383.46</v>
      </c>
      <c r="O22" s="39">
        <v>8530.0499999999993</v>
      </c>
      <c r="P22" s="39">
        <v>8853.41</v>
      </c>
      <c r="Q22" s="39">
        <f>SUM(R22:S22)</f>
        <v>23115</v>
      </c>
      <c r="R22" s="39">
        <v>14316</v>
      </c>
      <c r="S22" s="39">
        <v>8799</v>
      </c>
      <c r="T22" s="40" t="s">
        <v>48</v>
      </c>
    </row>
    <row r="23" spans="1:26" s="41" customFormat="1" ht="19.5" customHeight="1" x14ac:dyDescent="0.45">
      <c r="A23" s="16" t="s">
        <v>49</v>
      </c>
      <c r="B23" s="16"/>
      <c r="C23" s="16"/>
      <c r="D23" s="16"/>
      <c r="E23" s="43">
        <v>0</v>
      </c>
      <c r="F23" s="43">
        <v>0</v>
      </c>
      <c r="G23" s="43">
        <v>0</v>
      </c>
      <c r="H23" s="39">
        <f t="shared" si="1"/>
        <v>0</v>
      </c>
      <c r="I23" s="43">
        <v>0</v>
      </c>
      <c r="J23" s="43">
        <v>0</v>
      </c>
      <c r="K23" s="39">
        <f>SUM(L23:M23)</f>
        <v>0</v>
      </c>
      <c r="L23" s="43">
        <v>0</v>
      </c>
      <c r="M23" s="43">
        <v>0</v>
      </c>
      <c r="N23" s="39">
        <f>SUM(O23:P23)</f>
        <v>0</v>
      </c>
      <c r="O23" s="43">
        <v>0</v>
      </c>
      <c r="P23" s="43">
        <v>0</v>
      </c>
      <c r="Q23" s="39">
        <f>SUM(R23:S23)</f>
        <v>0</v>
      </c>
      <c r="R23" s="43">
        <v>0</v>
      </c>
      <c r="S23" s="36">
        <v>0</v>
      </c>
      <c r="T23" s="40" t="s">
        <v>50</v>
      </c>
    </row>
    <row r="24" spans="1:26" s="16" customFormat="1" ht="3" customHeight="1" x14ac:dyDescent="0.45">
      <c r="A24" s="44"/>
      <c r="B24" s="44"/>
      <c r="C24" s="44"/>
      <c r="D24" s="44"/>
      <c r="E24" s="45"/>
      <c r="F24" s="46"/>
      <c r="G24" s="47"/>
      <c r="H24" s="47"/>
      <c r="I24" s="46"/>
      <c r="J24" s="48"/>
      <c r="K24" s="46"/>
      <c r="L24" s="46"/>
      <c r="M24" s="48"/>
      <c r="N24" s="47"/>
      <c r="O24" s="46"/>
      <c r="P24" s="48"/>
      <c r="Q24" s="46"/>
      <c r="R24" s="46"/>
      <c r="S24" s="46"/>
      <c r="T24" s="49"/>
    </row>
    <row r="25" spans="1:26" s="16" customFormat="1" ht="3" customHeight="1" x14ac:dyDescent="0.4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</row>
    <row r="26" spans="1:26" s="41" customFormat="1" ht="19.5" x14ac:dyDescent="0.45">
      <c r="B26" s="50" t="s">
        <v>51</v>
      </c>
      <c r="C26" s="51" t="s">
        <v>52</v>
      </c>
      <c r="D26" s="52"/>
      <c r="E26" s="52"/>
      <c r="F26" s="52"/>
    </row>
    <row r="27" spans="1:26" s="41" customFormat="1" ht="19.5" x14ac:dyDescent="0.45">
      <c r="B27" s="50" t="s">
        <v>53</v>
      </c>
      <c r="C27" s="51" t="s">
        <v>54</v>
      </c>
      <c r="D27" s="52"/>
      <c r="E27" s="52"/>
      <c r="F27" s="52"/>
    </row>
    <row r="28" spans="1:26" x14ac:dyDescent="0.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</row>
  </sheetData>
  <mergeCells count="15">
    <mergeCell ref="H6:J6"/>
    <mergeCell ref="K6:M6"/>
    <mergeCell ref="N6:P6"/>
    <mergeCell ref="Q6:S6"/>
    <mergeCell ref="A9:D9"/>
    <mergeCell ref="A4:D8"/>
    <mergeCell ref="E4:P4"/>
    <mergeCell ref="Q4:S4"/>
    <mergeCell ref="T4:T8"/>
    <mergeCell ref="E5:G5"/>
    <mergeCell ref="H5:J5"/>
    <mergeCell ref="K5:M5"/>
    <mergeCell ref="N5:P5"/>
    <mergeCell ref="Q5:S5"/>
    <mergeCell ref="E6:G6"/>
  </mergeCells>
  <pageMargins left="0.39370078740157483" right="0.39370078740157483" top="0.59055118110236215" bottom="0.59055118110236215" header="0" footer="0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2019-10-04T02:38:48Z</dcterms:created>
  <dcterms:modified xsi:type="dcterms:W3CDTF">2019-10-04T02:38:57Z</dcterms:modified>
</cp:coreProperties>
</file>