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F21" i="1"/>
  <c r="E21" i="1" s="1"/>
  <c r="L20" i="1"/>
  <c r="K20" i="1"/>
  <c r="J20" i="1"/>
  <c r="I20" i="1"/>
  <c r="H20" i="1"/>
  <c r="G20" i="1"/>
  <c r="F20" i="1"/>
  <c r="E20" i="1" s="1"/>
  <c r="L19" i="1"/>
  <c r="K19" i="1"/>
  <c r="J19" i="1"/>
  <c r="I19" i="1"/>
  <c r="H19" i="1"/>
  <c r="G19" i="1"/>
  <c r="F19" i="1"/>
  <c r="E19" i="1" s="1"/>
  <c r="L18" i="1"/>
  <c r="K18" i="1"/>
  <c r="J18" i="1"/>
  <c r="I18" i="1"/>
  <c r="H18" i="1"/>
  <c r="G18" i="1"/>
  <c r="F18" i="1"/>
  <c r="E18" i="1" s="1"/>
  <c r="L17" i="1"/>
  <c r="K17" i="1"/>
  <c r="J17" i="1"/>
  <c r="I17" i="1"/>
  <c r="H17" i="1"/>
  <c r="G17" i="1"/>
  <c r="F17" i="1"/>
  <c r="E17" i="1" s="1"/>
  <c r="L16" i="1"/>
  <c r="K16" i="1"/>
  <c r="J16" i="1"/>
  <c r="I16" i="1"/>
  <c r="H16" i="1"/>
  <c r="G16" i="1"/>
  <c r="F16" i="1"/>
  <c r="E16" i="1" s="1"/>
  <c r="L15" i="1"/>
  <c r="K15" i="1"/>
  <c r="J15" i="1"/>
  <c r="I15" i="1"/>
  <c r="H15" i="1"/>
  <c r="G15" i="1"/>
  <c r="F15" i="1"/>
  <c r="E15" i="1" s="1"/>
  <c r="L14" i="1"/>
  <c r="K14" i="1"/>
  <c r="J14" i="1"/>
  <c r="I14" i="1"/>
  <c r="H14" i="1"/>
  <c r="G14" i="1"/>
  <c r="F14" i="1"/>
  <c r="E14" i="1" s="1"/>
  <c r="L13" i="1"/>
  <c r="L12" i="1" s="1"/>
  <c r="K13" i="1"/>
  <c r="K12" i="1" s="1"/>
  <c r="J13" i="1"/>
  <c r="J12" i="1" s="1"/>
  <c r="I13" i="1"/>
  <c r="H13" i="1"/>
  <c r="G13" i="1"/>
  <c r="F13" i="1"/>
  <c r="E13" i="1" s="1"/>
  <c r="I12" i="1"/>
  <c r="H12" i="1"/>
  <c r="G12" i="1"/>
  <c r="F12" i="1" l="1"/>
  <c r="E12" i="1" s="1"/>
</calcChain>
</file>

<file path=xl/sharedStrings.xml><?xml version="1.0" encoding="utf-8"?>
<sst xmlns="http://schemas.openxmlformats.org/spreadsheetml/2006/main" count="63" uniqueCount="62">
  <si>
    <t xml:space="preserve">ตาราง    </t>
  </si>
  <si>
    <t xml:space="preserve">ห้องเรียน จำแนกตามสังกัด และระดับการศึกษา เป็นรายอำเภอ ปีการศึกษา 2559 </t>
  </si>
  <si>
    <t xml:space="preserve">Table </t>
  </si>
  <si>
    <t>Classroom by Jurisdiction, Level of Education and District: Academic Year 2016</t>
  </si>
  <si>
    <t>อำเภอ</t>
  </si>
  <si>
    <t>สังกัด Jurisdiction</t>
  </si>
  <si>
    <t>ระดับการศึกษา Level of education</t>
  </si>
  <si>
    <t>District</t>
  </si>
  <si>
    <t>สำนักบริหารงาน</t>
  </si>
  <si>
    <t>กรมส่งเสริม</t>
  </si>
  <si>
    <t>สนง.คณะกรรมการ</t>
  </si>
  <si>
    <t>คณะกรรมการส่งเสริม</t>
  </si>
  <si>
    <t>การปกครอง</t>
  </si>
  <si>
    <t>รวม</t>
  </si>
  <si>
    <t>การศึกษาขั้นพื้นฐาน</t>
  </si>
  <si>
    <t>การศึกษาเอกชน</t>
  </si>
  <si>
    <t>ส่วนท้องถิ่น</t>
  </si>
  <si>
    <r>
      <t>อื่นๆ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</si>
  <si>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</si>
  <si>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ประถมศึกษา</t>
  </si>
  <si>
    <t>มัธยมศึกษา</t>
  </si>
  <si>
    <t>Total</t>
  </si>
  <si>
    <t xml:space="preserve">Office of the Basic </t>
  </si>
  <si>
    <t xml:space="preserve">Office of the Private </t>
  </si>
  <si>
    <t xml:space="preserve">Department of </t>
  </si>
  <si>
    <t>Others</t>
  </si>
  <si>
    <t>Pre-elementary</t>
  </si>
  <si>
    <t>Elementary</t>
  </si>
  <si>
    <t>Secondary</t>
  </si>
  <si>
    <t>Education Commission</t>
  </si>
  <si>
    <t xml:space="preserve"> Education</t>
  </si>
  <si>
    <t xml:space="preserve">Local </t>
  </si>
  <si>
    <t xml:space="preserve"> Commission</t>
  </si>
  <si>
    <t>Administration</t>
  </si>
  <si>
    <t>รวมยอด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</si>
  <si>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</si>
  <si>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</si>
  <si>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</si>
  <si>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</si>
  <si>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</si>
  <si>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</si>
  <si>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</si>
  <si>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</si>
  <si>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</si>
  <si>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</si>
  <si>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</si>
  <si>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</si>
  <si>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</si>
  <si>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</si>
  <si>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</si>
  <si>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</si>
  <si>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</si>
  <si>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</si>
  <si>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      1/  รวม สำนักงานตำรวจแห่งชาติ   สำนักงานพระพุทธศาสนาแห่งชาติ</t>
  </si>
  <si>
    <t xml:space="preserve">        1/  Including  Royal Thai Police Headquarters, Office of the National Buddhism  </t>
  </si>
  <si>
    <t xml:space="preserve">     ที่มา:  สำนักงานเขตพื้นที่การศึกษาประถมศึกษาพะเยา  เขต 1,2</t>
  </si>
  <si>
    <t xml:space="preserve">Source:  Phayao  Primary Educational Service Area Office, Area 1,2 </t>
  </si>
  <si>
    <t xml:space="preserve">            สำนักงานเขตพื้นที่การศึกษามัธยมศึกษาเขต 36  ( พะเยา ) </t>
  </si>
  <si>
    <t xml:space="preserve">            Phayao Secondary Educational Service Area Office, Area 36</t>
  </si>
  <si>
    <t xml:space="preserve">            กรมส่งเสริมการปกครองส่วนท้องถิ่น</t>
  </si>
  <si>
    <t xml:space="preserve">                                      Department of Local Administration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</si>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</sst>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\ \ \ \ \ _-;\-* #,##0\ \ \ \ \ _-;_-* &quot;-&quot;\ \ \ \ \ _-;_-@_-"/>
    <numFmt numFmtId="188" formatCode="_-* #,##0\ \ \ \ \ \ \ \ \ \ _-;\-* #,##0\ \ \ \ \ \ \ \ \ \ _-;_-* &quot;-&quot;\ \ \ \ \ \ \ \ \ \ _-;_-@_-"/>
    <numFmt numFmtId="189" formatCode="_-* #,##0\ \ \ \ \ \ _-;\-* #,##0\ \ \ \ \ \ _-;_-* &quot;-&quot;\ \ \ \ \ \ _-;_-@_-"/>
    <numFmt numFmtId="190" formatCode="#,##0_ ;\-#,##0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/>
    <xf numFmtId="0" fontId="5" fillId="0" borderId="14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horizontal="right" vertical="center"/>
    </xf>
    <xf numFmtId="188" fontId="3" fillId="0" borderId="10" xfId="1" applyNumberFormat="1" applyFont="1" applyBorder="1" applyAlignment="1">
      <alignment horizontal="right" vertical="center"/>
    </xf>
    <xf numFmtId="189" fontId="3" fillId="0" borderId="1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9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2" applyFont="1" applyBorder="1" applyAlignment="1">
      <alignment horizontal="left" indent="1"/>
    </xf>
    <xf numFmtId="0" fontId="3" fillId="0" borderId="8" xfId="0" applyFont="1" applyBorder="1" applyAlignment="1">
      <alignment horizontal="center" vertical="center"/>
    </xf>
    <xf numFmtId="187" fontId="5" fillId="0" borderId="10" xfId="1" applyNumberFormat="1" applyFont="1" applyBorder="1" applyAlignment="1">
      <alignment horizontal="right" vertical="center"/>
    </xf>
    <xf numFmtId="188" fontId="5" fillId="0" borderId="9" xfId="1" applyNumberFormat="1" applyFont="1" applyBorder="1" applyAlignment="1">
      <alignment horizontal="right" vertical="center"/>
    </xf>
    <xf numFmtId="188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Border="1" applyAlignment="1">
      <alignment horizontal="right" vertical="center"/>
    </xf>
    <xf numFmtId="0" fontId="5" fillId="0" borderId="8" xfId="0" applyFont="1" applyBorder="1" applyAlignment="1"/>
    <xf numFmtId="0" fontId="5" fillId="0" borderId="12" xfId="0" applyFont="1" applyBorder="1" applyAlignment="1"/>
    <xf numFmtId="0" fontId="5" fillId="0" borderId="0" xfId="0" applyFont="1" applyBorder="1"/>
    <xf numFmtId="0" fontId="5" fillId="0" borderId="0" xfId="0" applyFont="1"/>
    <xf numFmtId="0" fontId="4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F13">
            <v>360</v>
          </cell>
          <cell r="G13">
            <v>181</v>
          </cell>
          <cell r="J13">
            <v>139</v>
          </cell>
          <cell r="K13">
            <v>343</v>
          </cell>
          <cell r="L13">
            <v>59</v>
          </cell>
        </row>
        <row r="17">
          <cell r="F17">
            <v>244</v>
          </cell>
          <cell r="G17">
            <v>25</v>
          </cell>
          <cell r="J17">
            <v>56</v>
          </cell>
          <cell r="K17">
            <v>183</v>
          </cell>
          <cell r="L17">
            <v>30</v>
          </cell>
        </row>
        <row r="19">
          <cell r="F19">
            <v>180</v>
          </cell>
          <cell r="G19">
            <v>7</v>
          </cell>
          <cell r="J19">
            <v>43</v>
          </cell>
          <cell r="K19">
            <v>119</v>
          </cell>
          <cell r="L19">
            <v>25</v>
          </cell>
        </row>
        <row r="21">
          <cell r="F21">
            <v>112</v>
          </cell>
          <cell r="G21">
            <v>0</v>
          </cell>
          <cell r="J21">
            <v>26</v>
          </cell>
          <cell r="K21">
            <v>80</v>
          </cell>
          <cell r="L21">
            <v>6</v>
          </cell>
        </row>
      </sheetData>
      <sheetData sheetId="16">
        <row r="14">
          <cell r="F14">
            <v>228</v>
          </cell>
          <cell r="G14">
            <v>11</v>
          </cell>
          <cell r="J14">
            <v>54</v>
          </cell>
          <cell r="K14">
            <v>156</v>
          </cell>
          <cell r="L14">
            <v>29</v>
          </cell>
        </row>
        <row r="15">
          <cell r="F15">
            <v>364</v>
          </cell>
          <cell r="G15">
            <v>105</v>
          </cell>
          <cell r="J15">
            <v>114</v>
          </cell>
          <cell r="K15">
            <v>306</v>
          </cell>
          <cell r="L15">
            <v>49</v>
          </cell>
        </row>
        <row r="16">
          <cell r="F16">
            <v>126</v>
          </cell>
          <cell r="G16">
            <v>0</v>
          </cell>
          <cell r="J16">
            <v>26</v>
          </cell>
          <cell r="K16">
            <v>82</v>
          </cell>
          <cell r="L16">
            <v>18</v>
          </cell>
        </row>
        <row r="18">
          <cell r="F18">
            <v>389</v>
          </cell>
          <cell r="G18">
            <v>0</v>
          </cell>
          <cell r="J18">
            <v>90</v>
          </cell>
          <cell r="K18">
            <v>259</v>
          </cell>
          <cell r="L18">
            <v>40</v>
          </cell>
        </row>
        <row r="20">
          <cell r="F20">
            <v>166</v>
          </cell>
          <cell r="G20">
            <v>0</v>
          </cell>
          <cell r="J20">
            <v>27</v>
          </cell>
          <cell r="K20">
            <v>121</v>
          </cell>
          <cell r="L20">
            <v>18</v>
          </cell>
        </row>
      </sheetData>
      <sheetData sheetId="17">
        <row r="13">
          <cell r="F13">
            <v>123</v>
          </cell>
          <cell r="L13">
            <v>123</v>
          </cell>
        </row>
        <row r="14">
          <cell r="F14">
            <v>49</v>
          </cell>
          <cell r="L14">
            <v>49</v>
          </cell>
        </row>
        <row r="15">
          <cell r="F15">
            <v>91</v>
          </cell>
          <cell r="L15">
            <v>91</v>
          </cell>
        </row>
        <row r="16">
          <cell r="F16">
            <v>18</v>
          </cell>
          <cell r="L16">
            <v>18</v>
          </cell>
        </row>
        <row r="17">
          <cell r="F17">
            <v>70</v>
          </cell>
          <cell r="L17">
            <v>70</v>
          </cell>
        </row>
        <row r="18">
          <cell r="F18">
            <v>58</v>
          </cell>
          <cell r="L18">
            <v>58</v>
          </cell>
        </row>
        <row r="19">
          <cell r="F19">
            <v>36</v>
          </cell>
          <cell r="L19">
            <v>36</v>
          </cell>
        </row>
        <row r="20">
          <cell r="F20">
            <v>26</v>
          </cell>
          <cell r="L20">
            <v>26</v>
          </cell>
        </row>
        <row r="21">
          <cell r="F21">
            <v>47</v>
          </cell>
          <cell r="L21">
            <v>47</v>
          </cell>
        </row>
      </sheetData>
      <sheetData sheetId="18">
        <row r="13">
          <cell r="H13">
            <v>119</v>
          </cell>
          <cell r="J13">
            <v>32</v>
          </cell>
          <cell r="K13">
            <v>63</v>
          </cell>
          <cell r="L13">
            <v>24</v>
          </cell>
        </row>
        <row r="14">
          <cell r="H14">
            <v>11</v>
          </cell>
          <cell r="J14">
            <v>3</v>
          </cell>
          <cell r="K14">
            <v>6</v>
          </cell>
          <cell r="L14">
            <v>2</v>
          </cell>
        </row>
        <row r="15">
          <cell r="H15">
            <v>3</v>
          </cell>
          <cell r="J15">
            <v>3</v>
          </cell>
          <cell r="K15">
            <v>0</v>
          </cell>
          <cell r="L15">
            <v>0</v>
          </cell>
        </row>
        <row r="16"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H17">
            <v>7</v>
          </cell>
          <cell r="J17">
            <v>7</v>
          </cell>
          <cell r="K17">
            <v>0</v>
          </cell>
          <cell r="L17">
            <v>0</v>
          </cell>
        </row>
        <row r="18">
          <cell r="H18">
            <v>26</v>
          </cell>
          <cell r="J18">
            <v>17</v>
          </cell>
          <cell r="K18">
            <v>6</v>
          </cell>
          <cell r="L18">
            <v>3</v>
          </cell>
        </row>
        <row r="19"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H20">
            <v>1</v>
          </cell>
          <cell r="J20">
            <v>1</v>
          </cell>
          <cell r="K20">
            <v>0</v>
          </cell>
          <cell r="L20">
            <v>0</v>
          </cell>
        </row>
        <row r="21">
          <cell r="H21">
            <v>0</v>
          </cell>
          <cell r="J21">
            <v>0</v>
          </cell>
          <cell r="K21">
            <v>0</v>
          </cell>
          <cell r="L21">
            <v>0</v>
          </cell>
        </row>
      </sheetData>
      <sheetData sheetId="19">
        <row r="18">
          <cell r="I18">
            <v>8</v>
          </cell>
          <cell r="J18">
            <v>2</v>
          </cell>
          <cell r="K18">
            <v>6</v>
          </cell>
        </row>
      </sheetData>
      <sheetData sheetId="20">
        <row r="13">
          <cell r="I13">
            <v>8</v>
          </cell>
          <cell r="L13">
            <v>8</v>
          </cell>
        </row>
        <row r="14">
          <cell r="I14">
            <v>6</v>
          </cell>
          <cell r="L14">
            <v>6</v>
          </cell>
        </row>
        <row r="15">
          <cell r="I15">
            <v>7</v>
          </cell>
          <cell r="L15">
            <v>7</v>
          </cell>
        </row>
        <row r="16">
          <cell r="I16">
            <v>3</v>
          </cell>
          <cell r="L16">
            <v>3</v>
          </cell>
        </row>
        <row r="17">
          <cell r="I17">
            <v>7</v>
          </cell>
          <cell r="L17">
            <v>7</v>
          </cell>
        </row>
        <row r="18">
          <cell r="I18">
            <v>12</v>
          </cell>
          <cell r="L18">
            <v>12</v>
          </cell>
        </row>
        <row r="19">
          <cell r="I19">
            <v>6</v>
          </cell>
          <cell r="L19">
            <v>6</v>
          </cell>
        </row>
        <row r="20">
          <cell r="I20">
            <v>6</v>
          </cell>
          <cell r="L20">
            <v>6</v>
          </cell>
        </row>
        <row r="21">
          <cell r="I21">
            <v>0</v>
          </cell>
          <cell r="L21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8"/>
  <sheetViews>
    <sheetView showGridLines="0" tabSelected="1" zoomScaleNormal="100" workbookViewId="0">
      <selection activeCell="H12" sqref="H12"/>
    </sheetView>
  </sheetViews>
  <sheetFormatPr defaultRowHeight="21.75" x14ac:dyDescent="0.5"/>
  <cols>
    <col min="1" max="1" width="1.7109375" style="7" customWidth="1"/>
    <col min="2" max="2" width="5.42578125" style="7" customWidth="1"/>
    <col min="3" max="3" width="5.85546875" style="7" customWidth="1"/>
    <col min="4" max="4" width="4.140625" style="7" customWidth="1"/>
    <col min="5" max="5" width="10.42578125" style="7" customWidth="1"/>
    <col min="6" max="6" width="18.42578125" style="7" customWidth="1"/>
    <col min="7" max="7" width="16.5703125" style="7" customWidth="1"/>
    <col min="8" max="8" width="15" style="7" customWidth="1"/>
    <col min="9" max="9" width="7.85546875" style="7" customWidth="1"/>
    <col min="10" max="12" width="12.7109375" style="7" customWidth="1"/>
    <col min="13" max="13" width="18.7109375" style="7" customWidth="1"/>
    <col min="14" max="16384" width="9.140625" style="7"/>
  </cols>
  <sheetData>
    <row r="1" spans="1:14" s="1" customFormat="1" ht="21" customHeight="1" x14ac:dyDescent="0.5">
      <c r="B1" s="2" t="s">
        <v>0</v>
      </c>
      <c r="C1" s="3">
        <v>3.3</v>
      </c>
      <c r="D1" s="2" t="s">
        <v>1</v>
      </c>
    </row>
    <row r="2" spans="1:14" s="4" customFormat="1" ht="21" customHeight="1" x14ac:dyDescent="0.5">
      <c r="B2" s="5" t="s">
        <v>2</v>
      </c>
      <c r="C2" s="3">
        <v>3.3</v>
      </c>
      <c r="D2" s="5" t="s">
        <v>3</v>
      </c>
      <c r="E2" s="6"/>
    </row>
    <row r="3" spans="1:14" ht="3" customHeight="1" x14ac:dyDescent="0.5"/>
    <row r="4" spans="1:14" s="15" customFormat="1" ht="18.75" customHeight="1" x14ac:dyDescent="0.4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3"/>
      <c r="J4" s="11" t="s">
        <v>6</v>
      </c>
      <c r="K4" s="12"/>
      <c r="L4" s="12"/>
      <c r="M4" s="14" t="s">
        <v>7</v>
      </c>
    </row>
    <row r="5" spans="1:14" s="15" customFormat="1" ht="18.75" customHeight="1" x14ac:dyDescent="0.45">
      <c r="A5" s="16"/>
      <c r="B5" s="16"/>
      <c r="C5" s="16"/>
      <c r="D5" s="17"/>
      <c r="F5" s="10"/>
      <c r="G5" s="18" t="s">
        <v>8</v>
      </c>
      <c r="H5" s="19" t="s">
        <v>9</v>
      </c>
      <c r="I5" s="19"/>
      <c r="J5" s="10"/>
      <c r="K5" s="10"/>
      <c r="L5" s="10"/>
      <c r="M5" s="20"/>
    </row>
    <row r="6" spans="1:14" s="15" customFormat="1" ht="18.75" customHeight="1" x14ac:dyDescent="0.45">
      <c r="A6" s="16"/>
      <c r="B6" s="16"/>
      <c r="C6" s="16"/>
      <c r="D6" s="17"/>
      <c r="F6" s="21" t="s">
        <v>10</v>
      </c>
      <c r="G6" s="21" t="s">
        <v>11</v>
      </c>
      <c r="H6" s="21" t="s">
        <v>12</v>
      </c>
      <c r="I6" s="22"/>
      <c r="J6" s="22"/>
      <c r="K6" s="22"/>
      <c r="L6" s="22"/>
      <c r="M6" s="20"/>
    </row>
    <row r="7" spans="1:14" s="15" customFormat="1" ht="18.75" customHeight="1" x14ac:dyDescent="0.45">
      <c r="A7" s="16"/>
      <c r="B7" s="16"/>
      <c r="C7" s="16"/>
      <c r="D7" s="17"/>
      <c r="E7" s="23" t="s">
        <v>13</v>
      </c>
      <c r="F7" s="21" t="s">
        <v>14</v>
      </c>
      <c r="G7" s="23" t="s">
        <v>15</v>
      </c>
      <c r="H7" s="21" t="s">
        <v>16</v>
      </c>
      <c r="I7" s="24" t="s">
        <v>17</v>
      </c>
      <c r="J7" s="21" t="s">
        <v>18</v>
      </c>
      <c r="K7" s="21" t="s">
        <v>19</v>
      </c>
      <c r="L7" s="21" t="s">
        <v>20</v>
      </c>
      <c r="M7" s="20"/>
    </row>
    <row r="8" spans="1:14" s="15" customFormat="1" ht="18.75" customHeight="1" x14ac:dyDescent="0.45">
      <c r="A8" s="16"/>
      <c r="B8" s="16"/>
      <c r="C8" s="16"/>
      <c r="D8" s="17"/>
      <c r="E8" s="21" t="s">
        <v>21</v>
      </c>
      <c r="F8" s="23" t="s">
        <v>22</v>
      </c>
      <c r="G8" s="21" t="s">
        <v>23</v>
      </c>
      <c r="H8" s="21" t="s">
        <v>24</v>
      </c>
      <c r="I8" s="21" t="s">
        <v>25</v>
      </c>
      <c r="J8" s="21" t="s">
        <v>26</v>
      </c>
      <c r="K8" s="21" t="s">
        <v>27</v>
      </c>
      <c r="L8" s="25" t="s">
        <v>28</v>
      </c>
      <c r="M8" s="20"/>
    </row>
    <row r="9" spans="1:14" s="15" customFormat="1" ht="18.75" customHeight="1" x14ac:dyDescent="0.45">
      <c r="A9" s="16"/>
      <c r="B9" s="16"/>
      <c r="C9" s="16"/>
      <c r="D9" s="17"/>
      <c r="E9" s="26"/>
      <c r="F9" s="21" t="s">
        <v>29</v>
      </c>
      <c r="G9" s="21" t="s">
        <v>30</v>
      </c>
      <c r="H9" s="21" t="s">
        <v>31</v>
      </c>
      <c r="I9" s="22"/>
      <c r="K9" s="22"/>
      <c r="L9" s="22"/>
      <c r="M9" s="20"/>
    </row>
    <row r="10" spans="1:14" s="15" customFormat="1" ht="18.75" customHeight="1" x14ac:dyDescent="0.45">
      <c r="A10" s="27"/>
      <c r="B10" s="27"/>
      <c r="C10" s="27"/>
      <c r="D10" s="28"/>
      <c r="E10" s="29"/>
      <c r="F10" s="30"/>
      <c r="G10" s="31" t="s">
        <v>32</v>
      </c>
      <c r="H10" s="31" t="s">
        <v>33</v>
      </c>
      <c r="I10" s="32"/>
      <c r="J10" s="33"/>
      <c r="K10" s="30"/>
      <c r="L10" s="30"/>
      <c r="M10" s="34"/>
    </row>
    <row r="11" spans="1:14" s="15" customFormat="1" ht="3" customHeight="1" x14ac:dyDescent="0.45">
      <c r="A11" s="35"/>
      <c r="B11" s="35"/>
      <c r="C11" s="35"/>
      <c r="D11" s="36"/>
      <c r="E11" s="22"/>
      <c r="F11" s="22"/>
      <c r="G11" s="21"/>
      <c r="H11" s="21"/>
      <c r="I11" s="21"/>
      <c r="J11" s="21"/>
      <c r="K11" s="21"/>
      <c r="L11" s="21"/>
      <c r="M11" s="37"/>
    </row>
    <row r="12" spans="1:14" s="45" customFormat="1" ht="22.5" customHeight="1" x14ac:dyDescent="0.5">
      <c r="A12" s="38" t="s">
        <v>34</v>
      </c>
      <c r="B12" s="38"/>
      <c r="C12" s="38"/>
      <c r="D12" s="39"/>
      <c r="E12" s="40">
        <f>SUM(F12:I12)</f>
        <v>3246</v>
      </c>
      <c r="F12" s="41">
        <f t="shared" ref="F12:L12" si="0">SUM(F13:F21)</f>
        <v>2687</v>
      </c>
      <c r="G12" s="41">
        <f t="shared" si="0"/>
        <v>329</v>
      </c>
      <c r="H12" s="41">
        <f t="shared" si="0"/>
        <v>167</v>
      </c>
      <c r="I12" s="42">
        <f t="shared" si="0"/>
        <v>63</v>
      </c>
      <c r="J12" s="42">
        <f t="shared" si="0"/>
        <v>640</v>
      </c>
      <c r="K12" s="42">
        <f t="shared" si="0"/>
        <v>1730</v>
      </c>
      <c r="L12" s="42">
        <f t="shared" si="0"/>
        <v>876</v>
      </c>
      <c r="M12" s="43" t="s">
        <v>21</v>
      </c>
      <c r="N12" s="44"/>
    </row>
    <row r="13" spans="1:14" s="45" customFormat="1" ht="22.5" customHeight="1" x14ac:dyDescent="0.45">
      <c r="A13" s="46" t="s">
        <v>35</v>
      </c>
      <c r="C13" s="43"/>
      <c r="D13" s="47"/>
      <c r="E13" s="48">
        <f>SUM(F13:H13)</f>
        <v>783</v>
      </c>
      <c r="F13" s="49">
        <f>'[1]3.3สพป.เขต1'!F13+'[1]3.3สพป.เขต2'!F13+'[1]3.3สพม.36'!F13</f>
        <v>483</v>
      </c>
      <c r="G13" s="50">
        <f>'[1]3.3สพป.เขต1'!G13+'[1]3.3สพป.เขต2'!G13+'[1]3.3สพม.36'!G13</f>
        <v>181</v>
      </c>
      <c r="H13" s="50">
        <f>'[1]3.3ท้องถิ่น'!H13</f>
        <v>119</v>
      </c>
      <c r="I13" s="51">
        <f>'[1]3.3ตำรวจ'!I13+'[1]3.3พระพุทธ'!I13</f>
        <v>8</v>
      </c>
      <c r="J13" s="51">
        <f>'[1]3.3สพป.เขต1'!J13+'[1]3.3สพป.เขต2'!J13+'[1]3.3สพม.36'!J13+'[1]3.3ท้องถิ่น'!J13+'[1]3.3ตำรวจ'!J13+'[1]3.3พระพุทธ'!J13</f>
        <v>171</v>
      </c>
      <c r="K13" s="51">
        <f>'[1]3.3สพป.เขต1'!K13+'[1]3.3สพป.เขต2'!K13+'[1]3.3สพม.36'!K13+'[1]3.3ท้องถิ่น'!K13+'[1]3.3ตำรวจ'!K13+'[1]3.3พระพุทธ'!K13</f>
        <v>406</v>
      </c>
      <c r="L13" s="51">
        <f>'[1]3.3สพป.เขต1'!L13+'[1]3.3สพป.เขต2'!L13+'[1]3.3สพม.36'!L13+'[1]3.3ท้องถิ่น'!L13+'[1]3.3ตำรวจ'!L13+'[1]3.3พระพุทธ'!L13</f>
        <v>214</v>
      </c>
      <c r="M13" s="46" t="s">
        <v>36</v>
      </c>
      <c r="N13" s="44"/>
    </row>
    <row r="14" spans="1:14" s="45" customFormat="1" ht="22.5" customHeight="1" x14ac:dyDescent="0.45">
      <c r="A14" s="46" t="s">
        <v>37</v>
      </c>
      <c r="C14" s="43"/>
      <c r="D14" s="47"/>
      <c r="E14" s="48">
        <f t="shared" ref="E14:E21" si="1">SUM(F14:H14)</f>
        <v>299</v>
      </c>
      <c r="F14" s="49">
        <f>'[1]3.3สพป.เขต1'!F14+'[1]3.3สพป.เขต2'!F14+'[1]3.3สพม.36'!F14</f>
        <v>277</v>
      </c>
      <c r="G14" s="50">
        <f>'[1]3.3สพป.เขต1'!G14+'[1]3.3สพป.เขต2'!G14+'[1]3.3สพม.36'!G14</f>
        <v>11</v>
      </c>
      <c r="H14" s="50">
        <f>'[1]3.3ท้องถิ่น'!H14</f>
        <v>11</v>
      </c>
      <c r="I14" s="51">
        <f>'[1]3.3ตำรวจ'!I14+'[1]3.3พระพุทธ'!I14</f>
        <v>6</v>
      </c>
      <c r="J14" s="51">
        <f>'[1]3.3สพป.เขต1'!J14+'[1]3.3สพป.เขต2'!J14+'[1]3.3สพม.36'!J14+'[1]3.3ท้องถิ่น'!J14+'[1]3.3ตำรวจ'!J14+'[1]3.3พระพุทธ'!J14</f>
        <v>57</v>
      </c>
      <c r="K14" s="51">
        <f>'[1]3.3สพป.เขต1'!K14+'[1]3.3สพป.เขต2'!K14+'[1]3.3สพม.36'!K14+'[1]3.3ท้องถิ่น'!K14+'[1]3.3ตำรวจ'!K14+'[1]3.3พระพุทธ'!K14</f>
        <v>162</v>
      </c>
      <c r="L14" s="51">
        <f>'[1]3.3สพป.เขต1'!L14+'[1]3.3สพป.เขต2'!L14+'[1]3.3สพม.36'!L14+'[1]3.3ท้องถิ่น'!L14+'[1]3.3ตำรวจ'!L14+'[1]3.3พระพุทธ'!L14</f>
        <v>86</v>
      </c>
      <c r="M14" s="46" t="s">
        <v>38</v>
      </c>
      <c r="N14" s="44"/>
    </row>
    <row r="15" spans="1:14" s="15" customFormat="1" ht="22.5" customHeight="1" x14ac:dyDescent="0.45">
      <c r="A15" s="46" t="s">
        <v>39</v>
      </c>
      <c r="C15" s="43"/>
      <c r="D15" s="47"/>
      <c r="E15" s="48">
        <f t="shared" si="1"/>
        <v>563</v>
      </c>
      <c r="F15" s="49">
        <f>'[1]3.3สพป.เขต1'!F15+'[1]3.3สพป.เขต2'!F15+'[1]3.3สพม.36'!F15</f>
        <v>455</v>
      </c>
      <c r="G15" s="50">
        <f>'[1]3.3สพป.เขต1'!G15+'[1]3.3สพป.เขต2'!G15+'[1]3.3สพม.36'!G15</f>
        <v>105</v>
      </c>
      <c r="H15" s="50">
        <f>'[1]3.3ท้องถิ่น'!H15</f>
        <v>3</v>
      </c>
      <c r="I15" s="51">
        <f>'[1]3.3ตำรวจ'!I15+'[1]3.3พระพุทธ'!I15</f>
        <v>7</v>
      </c>
      <c r="J15" s="51">
        <f>'[1]3.3สพป.เขต1'!J15+'[1]3.3สพป.เขต2'!J15+'[1]3.3สพม.36'!J15+'[1]3.3ท้องถิ่น'!J15+'[1]3.3ตำรวจ'!J15+'[1]3.3พระพุทธ'!J15</f>
        <v>117</v>
      </c>
      <c r="K15" s="51">
        <f>'[1]3.3สพป.เขต1'!K15+'[1]3.3สพป.เขต2'!K15+'[1]3.3สพม.36'!K15+'[1]3.3ท้องถิ่น'!K15+'[1]3.3ตำรวจ'!K15+'[1]3.3พระพุทธ'!K15</f>
        <v>306</v>
      </c>
      <c r="L15" s="51">
        <f>'[1]3.3สพป.เขต1'!L15+'[1]3.3สพป.เขต2'!L15+'[1]3.3สพม.36'!L15+'[1]3.3ท้องถิ่น'!L15+'[1]3.3ตำรวจ'!L15+'[1]3.3พระพุทธ'!L15</f>
        <v>147</v>
      </c>
      <c r="M15" s="46" t="s">
        <v>40</v>
      </c>
      <c r="N15" s="44"/>
    </row>
    <row r="16" spans="1:14" s="15" customFormat="1" ht="22.5" customHeight="1" x14ac:dyDescent="0.45">
      <c r="A16" s="46" t="s">
        <v>41</v>
      </c>
      <c r="C16" s="26"/>
      <c r="D16" s="52"/>
      <c r="E16" s="48">
        <f t="shared" si="1"/>
        <v>144</v>
      </c>
      <c r="F16" s="49">
        <f>'[1]3.3สพป.เขต1'!F16+'[1]3.3สพป.เขต2'!F16+'[1]3.3สพม.36'!F16</f>
        <v>144</v>
      </c>
      <c r="G16" s="50">
        <f>'[1]3.3สพป.เขต1'!G16+'[1]3.3สพป.เขต2'!G16+'[1]3.3สพม.36'!G16</f>
        <v>0</v>
      </c>
      <c r="H16" s="50">
        <f>'[1]3.3ท้องถิ่น'!H16</f>
        <v>0</v>
      </c>
      <c r="I16" s="51">
        <f>'[1]3.3ตำรวจ'!I16+'[1]3.3พระพุทธ'!I16</f>
        <v>3</v>
      </c>
      <c r="J16" s="51">
        <f>'[1]3.3สพป.เขต1'!J16+'[1]3.3สพป.เขต2'!J16+'[1]3.3สพม.36'!J16+'[1]3.3ท้องถิ่น'!J16+'[1]3.3ตำรวจ'!J16+'[1]3.3พระพุทธ'!J16</f>
        <v>26</v>
      </c>
      <c r="K16" s="51">
        <f>'[1]3.3สพป.เขต1'!K16+'[1]3.3สพป.เขต2'!K16+'[1]3.3สพม.36'!K16+'[1]3.3ท้องถิ่น'!K16+'[1]3.3ตำรวจ'!K16+'[1]3.3พระพุทธ'!K16</f>
        <v>82</v>
      </c>
      <c r="L16" s="51">
        <f>'[1]3.3สพป.เขต1'!L16+'[1]3.3สพป.เขต2'!L16+'[1]3.3สพม.36'!L16+'[1]3.3ท้องถิ่น'!L16+'[1]3.3ตำรวจ'!L16+'[1]3.3พระพุทธ'!L16</f>
        <v>39</v>
      </c>
      <c r="M16" s="46" t="s">
        <v>42</v>
      </c>
      <c r="N16" s="44"/>
    </row>
    <row r="17" spans="1:14" s="15" customFormat="1" ht="22.5" customHeight="1" x14ac:dyDescent="0.45">
      <c r="A17" s="46" t="s">
        <v>43</v>
      </c>
      <c r="C17" s="26"/>
      <c r="D17" s="52"/>
      <c r="E17" s="48">
        <f t="shared" si="1"/>
        <v>346</v>
      </c>
      <c r="F17" s="49">
        <f>'[1]3.3สพป.เขต1'!F17+'[1]3.3สพป.เขต2'!F17+'[1]3.3สพม.36'!F17</f>
        <v>314</v>
      </c>
      <c r="G17" s="50">
        <f>'[1]3.3สพป.เขต1'!G17+'[1]3.3สพป.เขต2'!G17+'[1]3.3สพม.36'!G17</f>
        <v>25</v>
      </c>
      <c r="H17" s="50">
        <f>'[1]3.3ท้องถิ่น'!H17</f>
        <v>7</v>
      </c>
      <c r="I17" s="51">
        <f>'[1]3.3ตำรวจ'!I17+'[1]3.3พระพุทธ'!I17</f>
        <v>7</v>
      </c>
      <c r="J17" s="51">
        <f>'[1]3.3สพป.เขต1'!J17+'[1]3.3สพป.เขต2'!J17+'[1]3.3สพม.36'!J17+'[1]3.3ท้องถิ่น'!J17+'[1]3.3ตำรวจ'!J17+'[1]3.3พระพุทธ'!J17</f>
        <v>63</v>
      </c>
      <c r="K17" s="51">
        <f>'[1]3.3สพป.เขต1'!K17+'[1]3.3สพป.เขต2'!K17+'[1]3.3สพม.36'!K17+'[1]3.3ท้องถิ่น'!K17+'[1]3.3ตำรวจ'!K17+'[1]3.3พระพุทธ'!K17</f>
        <v>183</v>
      </c>
      <c r="L17" s="51">
        <f>'[1]3.3สพป.เขต1'!L17+'[1]3.3สพป.เขต2'!L17+'[1]3.3สพม.36'!L17+'[1]3.3ท้องถิ่น'!L17+'[1]3.3ตำรวจ'!L17+'[1]3.3พระพุทธ'!L17</f>
        <v>107</v>
      </c>
      <c r="M17" s="46" t="s">
        <v>44</v>
      </c>
      <c r="N17" s="44"/>
    </row>
    <row r="18" spans="1:14" s="15" customFormat="1" ht="22.5" customHeight="1" x14ac:dyDescent="0.45">
      <c r="A18" s="46" t="s">
        <v>45</v>
      </c>
      <c r="C18" s="26"/>
      <c r="D18" s="52"/>
      <c r="E18" s="48">
        <f t="shared" si="1"/>
        <v>473</v>
      </c>
      <c r="F18" s="49">
        <f>'[1]3.3สพป.เขต1'!F18+'[1]3.3สพป.เขต2'!F18+'[1]3.3สพม.36'!F18</f>
        <v>447</v>
      </c>
      <c r="G18" s="50">
        <f>'[1]3.3สพป.เขต1'!G18+'[1]3.3สพป.เขต2'!G18+'[1]3.3สพม.36'!G18</f>
        <v>0</v>
      </c>
      <c r="H18" s="50">
        <f>'[1]3.3ท้องถิ่น'!H18</f>
        <v>26</v>
      </c>
      <c r="I18" s="51">
        <f>'[1]3.3ตำรวจ'!I18+'[1]3.3พระพุทธ'!I18</f>
        <v>20</v>
      </c>
      <c r="J18" s="51">
        <f>'[1]3.3สพป.เขต1'!J18+'[1]3.3สพป.เขต2'!J18+'[1]3.3สพม.36'!J18+'[1]3.3ท้องถิ่น'!J18+'[1]3.3ตำรวจ'!J18+'[1]3.3พระพุทธ'!J18</f>
        <v>109</v>
      </c>
      <c r="K18" s="51">
        <f>'[1]3.3สพป.เขต1'!K18+'[1]3.3สพป.เขต2'!K18+'[1]3.3สพม.36'!K18+'[1]3.3ท้องถิ่น'!K18+'[1]3.3ตำรวจ'!K18+'[1]3.3พระพุทธ'!K18</f>
        <v>271</v>
      </c>
      <c r="L18" s="51">
        <f>'[1]3.3สพป.เขต1'!L18+'[1]3.3สพป.เขต2'!L18+'[1]3.3สพม.36'!L18+'[1]3.3ท้องถิ่น'!L18+'[1]3.3ตำรวจ'!L18+'[1]3.3พระพุทธ'!L18</f>
        <v>113</v>
      </c>
      <c r="M18" s="46" t="s">
        <v>46</v>
      </c>
      <c r="N18" s="44"/>
    </row>
    <row r="19" spans="1:14" s="15" customFormat="1" ht="22.5" customHeight="1" x14ac:dyDescent="0.45">
      <c r="A19" s="46" t="s">
        <v>47</v>
      </c>
      <c r="C19" s="26"/>
      <c r="D19" s="52"/>
      <c r="E19" s="48">
        <f t="shared" si="1"/>
        <v>223</v>
      </c>
      <c r="F19" s="49">
        <f>'[1]3.3สพป.เขต1'!F19+'[1]3.3สพป.เขต2'!F19+'[1]3.3สพม.36'!F19</f>
        <v>216</v>
      </c>
      <c r="G19" s="50">
        <f>'[1]3.3สพป.เขต1'!G19+'[1]3.3สพป.เขต2'!G19+'[1]3.3สพม.36'!G19</f>
        <v>7</v>
      </c>
      <c r="H19" s="50">
        <f>'[1]3.3ท้องถิ่น'!H19</f>
        <v>0</v>
      </c>
      <c r="I19" s="51">
        <f>'[1]3.3ตำรวจ'!I19+'[1]3.3พระพุทธ'!I19</f>
        <v>6</v>
      </c>
      <c r="J19" s="51">
        <f>'[1]3.3สพป.เขต1'!J19+'[1]3.3สพป.เขต2'!J19+'[1]3.3สพม.36'!J19+'[1]3.3ท้องถิ่น'!J19+'[1]3.3ตำรวจ'!J19+'[1]3.3พระพุทธ'!J19</f>
        <v>43</v>
      </c>
      <c r="K19" s="51">
        <f>'[1]3.3สพป.เขต1'!K19+'[1]3.3สพป.เขต2'!K19+'[1]3.3สพม.36'!K19+'[1]3.3ท้องถิ่น'!K19+'[1]3.3ตำรวจ'!K19+'[1]3.3พระพุทธ'!K19</f>
        <v>119</v>
      </c>
      <c r="L19" s="51">
        <f>'[1]3.3สพป.เขต1'!L19+'[1]3.3สพป.เขต2'!L19+'[1]3.3สพม.36'!L19+'[1]3.3ท้องถิ่น'!L19+'[1]3.3ตำรวจ'!L19+'[1]3.3พระพุทธ'!L19</f>
        <v>67</v>
      </c>
      <c r="M19" s="46" t="s">
        <v>48</v>
      </c>
      <c r="N19" s="44"/>
    </row>
    <row r="20" spans="1:14" s="15" customFormat="1" ht="22.5" customHeight="1" x14ac:dyDescent="0.45">
      <c r="A20" s="46" t="s">
        <v>49</v>
      </c>
      <c r="C20" s="26"/>
      <c r="D20" s="52"/>
      <c r="E20" s="48">
        <f t="shared" si="1"/>
        <v>193</v>
      </c>
      <c r="F20" s="49">
        <f>'[1]3.3สพป.เขต1'!F20+'[1]3.3สพป.เขต2'!F20+'[1]3.3สพม.36'!F20</f>
        <v>192</v>
      </c>
      <c r="G20" s="50">
        <f>'[1]3.3สพป.เขต1'!G20+'[1]3.3สพป.เขต2'!G20+'[1]3.3สพม.36'!G20</f>
        <v>0</v>
      </c>
      <c r="H20" s="50">
        <f>'[1]3.3ท้องถิ่น'!H20</f>
        <v>1</v>
      </c>
      <c r="I20" s="51">
        <f>'[1]3.3ตำรวจ'!I20+'[1]3.3พระพุทธ'!I20</f>
        <v>6</v>
      </c>
      <c r="J20" s="51">
        <f>'[1]3.3สพป.เขต1'!J20+'[1]3.3สพป.เขต2'!J20+'[1]3.3สพม.36'!J20+'[1]3.3ท้องถิ่น'!J20+'[1]3.3ตำรวจ'!J20+'[1]3.3พระพุทธ'!J20</f>
        <v>28</v>
      </c>
      <c r="K20" s="51">
        <f>'[1]3.3สพป.เขต1'!K20+'[1]3.3สพป.เขต2'!K20+'[1]3.3สพม.36'!K20+'[1]3.3ท้องถิ่น'!K20+'[1]3.3ตำรวจ'!K20+'[1]3.3พระพุทธ'!K20</f>
        <v>121</v>
      </c>
      <c r="L20" s="51">
        <f>'[1]3.3สพป.เขต1'!L20+'[1]3.3สพป.เขต2'!L20+'[1]3.3สพม.36'!L20+'[1]3.3ท้องถิ่น'!L20+'[1]3.3ตำรวจ'!L20+'[1]3.3พระพุทธ'!L20</f>
        <v>50</v>
      </c>
      <c r="M20" s="46" t="s">
        <v>50</v>
      </c>
      <c r="N20" s="44"/>
    </row>
    <row r="21" spans="1:14" s="15" customFormat="1" ht="22.5" customHeight="1" x14ac:dyDescent="0.45">
      <c r="A21" s="46" t="s">
        <v>51</v>
      </c>
      <c r="C21" s="26"/>
      <c r="D21" s="52"/>
      <c r="E21" s="48">
        <f t="shared" si="1"/>
        <v>159</v>
      </c>
      <c r="F21" s="49">
        <f>'[1]3.3สพป.เขต1'!F21+'[1]3.3สพป.เขต2'!F21+'[1]3.3สพม.36'!F21</f>
        <v>159</v>
      </c>
      <c r="G21" s="50">
        <f>'[1]3.3สพป.เขต1'!G21+'[1]3.3สพป.เขต2'!G21+'[1]3.3สพม.36'!G21</f>
        <v>0</v>
      </c>
      <c r="H21" s="50">
        <f>'[1]3.3ท้องถิ่น'!H21</f>
        <v>0</v>
      </c>
      <c r="I21" s="51">
        <f>'[1]3.3ตำรวจ'!I21+'[1]3.3พระพุทธ'!I21</f>
        <v>0</v>
      </c>
      <c r="J21" s="51">
        <f>'[1]3.3สพป.เขต1'!J21+'[1]3.3สพป.เขต2'!J21+'[1]3.3สพม.36'!J21+'[1]3.3ท้องถิ่น'!J21+'[1]3.3ตำรวจ'!J21+'[1]3.3พระพุทธ'!J21</f>
        <v>26</v>
      </c>
      <c r="K21" s="51">
        <f>'[1]3.3สพป.เขต1'!K21+'[1]3.3สพป.เขต2'!K21+'[1]3.3สพม.36'!K21+'[1]3.3ท้องถิ่น'!K21+'[1]3.3ตำรวจ'!K21+'[1]3.3พระพุทธ'!K21</f>
        <v>80</v>
      </c>
      <c r="L21" s="51">
        <f>'[1]3.3สพป.เขต1'!L21+'[1]3.3สพป.เขต2'!L21+'[1]3.3สพม.36'!L21+'[1]3.3ท้องถิ่น'!L21+'[1]3.3ตำรวจ'!L21+'[1]3.3พระพุทธ'!L21</f>
        <v>53</v>
      </c>
      <c r="M21" s="46" t="s">
        <v>52</v>
      </c>
      <c r="N21" s="44"/>
    </row>
    <row r="22" spans="1:14" s="15" customFormat="1" ht="3" customHeight="1" x14ac:dyDescent="0.45">
      <c r="A22" s="29"/>
      <c r="B22" s="29"/>
      <c r="C22" s="29"/>
      <c r="D22" s="53"/>
      <c r="E22" s="30"/>
      <c r="F22" s="30"/>
      <c r="G22" s="30"/>
      <c r="H22" s="30"/>
      <c r="I22" s="30"/>
      <c r="J22" s="30"/>
      <c r="K22" s="30"/>
      <c r="L22" s="30"/>
      <c r="M22" s="29"/>
    </row>
    <row r="23" spans="1:14" s="15" customFormat="1" ht="3" customHeight="1" x14ac:dyDescent="0.4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4" s="55" customFormat="1" ht="17.25" customHeight="1" x14ac:dyDescent="0.45">
      <c r="A24" s="54"/>
      <c r="B24" s="55" t="s">
        <v>53</v>
      </c>
      <c r="C24" s="54"/>
      <c r="D24" s="54"/>
      <c r="E24" s="54"/>
      <c r="F24" s="54"/>
      <c r="G24" s="54"/>
      <c r="H24" s="54"/>
      <c r="I24" s="55" t="s">
        <v>54</v>
      </c>
      <c r="J24" s="54"/>
      <c r="K24" s="54"/>
      <c r="L24" s="54"/>
      <c r="M24" s="54"/>
    </row>
    <row r="25" spans="1:14" s="55" customFormat="1" ht="17.25" customHeight="1" x14ac:dyDescent="0.45">
      <c r="B25" s="55" t="s">
        <v>55</v>
      </c>
      <c r="I25" s="55" t="s">
        <v>56</v>
      </c>
    </row>
    <row r="26" spans="1:14" s="56" customFormat="1" ht="17.25" customHeight="1" x14ac:dyDescent="0.5">
      <c r="A26" s="55"/>
      <c r="B26" s="55" t="s">
        <v>57</v>
      </c>
      <c r="C26" s="55"/>
      <c r="D26" s="55"/>
      <c r="E26" s="55"/>
      <c r="F26" s="55"/>
      <c r="G26" s="55"/>
      <c r="H26" s="55"/>
      <c r="I26" s="55" t="s">
        <v>58</v>
      </c>
      <c r="J26" s="55"/>
      <c r="K26" s="55"/>
      <c r="L26" s="55"/>
      <c r="M26" s="55"/>
    </row>
    <row r="27" spans="1:14" s="56" customFormat="1" ht="17.25" customHeight="1" x14ac:dyDescent="0.5">
      <c r="A27" s="55"/>
      <c r="B27" s="55" t="s">
        <v>59</v>
      </c>
      <c r="C27" s="55"/>
      <c r="D27" s="55"/>
      <c r="E27" s="55"/>
      <c r="F27" s="55"/>
      <c r="G27" s="55"/>
      <c r="H27" s="55" t="s">
        <v>60</v>
      </c>
      <c r="I27" s="55" t="s">
        <v>61</v>
      </c>
      <c r="J27" s="55"/>
      <c r="K27" s="55"/>
      <c r="L27" s="55"/>
      <c r="M27" s="55"/>
    </row>
    <row r="28" spans="1:14" s="56" customFormat="1" x14ac:dyDescent="0.5"/>
  </sheetData>
  <mergeCells count="5">
    <mergeCell ref="A4:D10"/>
    <mergeCell ref="F4:I4"/>
    <mergeCell ref="J4:L4"/>
    <mergeCell ref="M4:M10"/>
    <mergeCell ref="A12:D12"/>
  </mergeCells>
  <pageMargins left="0.39370078740157483" right="0.39370078740157483" top="0.59055118110236215" bottom="0.5905511811023621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2019-10-04T02:51:14Z</dcterms:created>
  <dcterms:modified xsi:type="dcterms:W3CDTF">2019-10-04T02:51:28Z</dcterms:modified>
</cp:coreProperties>
</file>