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2.3" sheetId="1" r:id="rId1"/>
  </sheets>
  <definedNames>
    <definedName name="_xlnm.Print_Area" localSheetId="0">'T-12.3'!$A$1:$K$37</definedName>
  </definedNames>
  <calcPr calcId="125725"/>
</workbook>
</file>

<file path=xl/calcChain.xml><?xml version="1.0" encoding="utf-8"?>
<calcChain xmlns="http://schemas.openxmlformats.org/spreadsheetml/2006/main">
  <c r="I29" i="1"/>
  <c r="H29"/>
  <c r="I25"/>
  <c r="H25"/>
  <c r="I23"/>
  <c r="H23"/>
  <c r="H20"/>
  <c r="H15"/>
  <c r="I10"/>
  <c r="H10"/>
  <c r="H9"/>
  <c r="G8"/>
  <c r="I8" s="1"/>
  <c r="F8"/>
  <c r="H8" s="1"/>
</calcChain>
</file>

<file path=xl/sharedStrings.xml><?xml version="1.0" encoding="utf-8"?>
<sst xmlns="http://schemas.openxmlformats.org/spreadsheetml/2006/main" count="99" uniqueCount="62">
  <si>
    <t>ตาราง</t>
  </si>
  <si>
    <t>สถานประกอบการอุตสาหกรรม จำแนกตามประเภทอุตสาหกรรม พ.ศ. 2558 - 2560</t>
  </si>
  <si>
    <t>Table</t>
  </si>
  <si>
    <t>Industrial Establishment by Type of Industries: 2015 - 2017</t>
  </si>
  <si>
    <t>อัตราการเปลี่ยนแปลง</t>
  </si>
  <si>
    <t>ประเภทอุตสาหกรรม</t>
  </si>
  <si>
    <t>Percentage change</t>
  </si>
  <si>
    <t>Type of industry</t>
  </si>
  <si>
    <t>(2015)</t>
  </si>
  <si>
    <t>(2016)</t>
  </si>
  <si>
    <t>(2017)</t>
  </si>
  <si>
    <t>รวมยอด</t>
  </si>
  <si>
    <t>Total</t>
  </si>
  <si>
    <t>การเกษตร</t>
  </si>
  <si>
    <t>-</t>
  </si>
  <si>
    <t>Agriculture</t>
  </si>
  <si>
    <t>อาหาร</t>
  </si>
  <si>
    <t>Food</t>
  </si>
  <si>
    <t>เครื่องดื่ม</t>
  </si>
  <si>
    <t>Beverages</t>
  </si>
  <si>
    <t>สิ่งทอ</t>
  </si>
  <si>
    <t>Textils</t>
  </si>
  <si>
    <t>เครื่องแต่งกาย</t>
  </si>
  <si>
    <t>Wearing apparel</t>
  </si>
  <si>
    <t>เครื่องหนัง</t>
  </si>
  <si>
    <t>Leather products</t>
  </si>
  <si>
    <t>ไม้และผลิตภัณฑ์จากไม้</t>
  </si>
  <si>
    <t>Wood and wood products</t>
  </si>
  <si>
    <t>เฟอร์นิเจอร์และเครื่องเรือน</t>
  </si>
  <si>
    <t>Furniture</t>
  </si>
  <si>
    <t>กระดาษและผลิตภัณฑ์จากกระดาษ</t>
  </si>
  <si>
    <t>Paper and paper product</t>
  </si>
  <si>
    <t>สิ่งพิมพ์</t>
  </si>
  <si>
    <t>Printing</t>
  </si>
  <si>
    <t>เคมี</t>
  </si>
  <si>
    <t>Chemical</t>
  </si>
  <si>
    <t>ปิโตรเคมีและผลิตภัณฑ์</t>
  </si>
  <si>
    <t>Petrochemical and product</t>
  </si>
  <si>
    <t>ยาง</t>
  </si>
  <si>
    <t>Rubber</t>
  </si>
  <si>
    <t>พลาสติก</t>
  </si>
  <si>
    <t>Plastic</t>
  </si>
  <si>
    <t>อโลหะ</t>
  </si>
  <si>
    <t>Non-metallic</t>
  </si>
  <si>
    <t>โลหะ</t>
  </si>
  <si>
    <t>Metals</t>
  </si>
  <si>
    <t>ผลิตภัณฑ์โลหะ</t>
  </si>
  <si>
    <t>Metal products</t>
  </si>
  <si>
    <t>เครืองจักรกล</t>
  </si>
  <si>
    <t>Machinery and equipment</t>
  </si>
  <si>
    <t>ไฟฟ้า</t>
  </si>
  <si>
    <t>Electricity</t>
  </si>
  <si>
    <t>ขนส่ง</t>
  </si>
  <si>
    <t>Transport</t>
  </si>
  <si>
    <t>อื่น ๆ</t>
  </si>
  <si>
    <t>Others</t>
  </si>
  <si>
    <t>หมายเหตุ:    สถานประกอบการอุตสาหกรรม คือ โรงงาน อาคาร สถานที่ หรือยานพาหนะที่ใช้เครื่องจักรมีกำลังรวมตั้งแต่ห้าแรงม้าหรือกำลังเทียบเท่า ตั้งแต่ห้าแรงม้าขึ้นไป หรือใช้คนงานตั้งแต่เจ็ดคนขึ้นไป</t>
  </si>
  <si>
    <t xml:space="preserve">   โดยใช้เครื่องจักรหรือไม่ก็ตาม</t>
  </si>
  <si>
    <t xml:space="preserve">     Note:   Industrial establshment is mean factory, building or vehicle used machinery from 5 horsepower or the equivalent 5 horsepower  or employees from 7 </t>
  </si>
  <si>
    <t xml:space="preserve">   or more people to used the machinery or not.</t>
  </si>
  <si>
    <t xml:space="preserve">   ที่มา:    สำนักงานอุตสาหกรรมจังหวัดสุรินทร์</t>
  </si>
  <si>
    <t xml:space="preserve">  Source:   Surin Provincial  Industrial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</si>
</sst>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5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9" xfId="0" applyFont="1" applyBorder="1"/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right" indent="1"/>
    </xf>
    <xf numFmtId="0" fontId="1" fillId="0" borderId="6" xfId="0" applyFont="1" applyBorder="1" applyAlignment="1">
      <alignment horizontal="right" indent="1"/>
    </xf>
    <xf numFmtId="2" fontId="1" fillId="0" borderId="6" xfId="0" applyNumberFormat="1" applyFont="1" applyBorder="1" applyAlignment="1">
      <alignment horizontal="right" indent="1"/>
    </xf>
    <xf numFmtId="0" fontId="1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2" fontId="2" fillId="0" borderId="6" xfId="0" applyNumberFormat="1" applyFont="1" applyBorder="1" applyAlignment="1">
      <alignment horizontal="right" indent="1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/>
    <xf numFmtId="0" fontId="2" fillId="0" borderId="7" xfId="0" applyFont="1" applyBorder="1"/>
    <xf numFmtId="0" fontId="2" fillId="0" borderId="0" xfId="0" applyFont="1" applyAlignment="1">
      <alignment vertical="center"/>
    </xf>
  </cellXfs>
  <cellStyles count="8">
    <cellStyle name="Comma 2" xfId="1"/>
    <cellStyle name="Comma 3" xfId="2"/>
    <cellStyle name="Comma 3 2" xfId="3"/>
    <cellStyle name="Comma 4" xfId="4"/>
    <cellStyle name="Normal 2" xfId="5"/>
    <cellStyle name="Normal 3" xfId="6"/>
    <cellStyle name="Normal 3 2" xfId="7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L41"/>
  <sheetViews>
    <sheetView tabSelected="1" view="pageBreakPreview" zoomScale="90" zoomScaleNormal="120" zoomScaleSheetLayoutView="90" workbookViewId="0">
      <selection activeCell="F17" sqref="F17"/>
    </sheetView>
  </sheetViews>
  <sheetFormatPr defaultColWidth="9.09765625" defaultRowHeight="18.75"/>
  <cols>
    <col min="1" max="1" width="1.69921875" style="11" customWidth="1"/>
    <col min="2" max="2" width="5.3984375" style="11" customWidth="1"/>
    <col min="3" max="3" width="6.09765625" style="11" customWidth="1"/>
    <col min="4" max="4" width="17" style="11" customWidth="1"/>
    <col min="5" max="5" width="15.69921875" style="11" customWidth="1"/>
    <col min="6" max="6" width="15.8984375" style="11" customWidth="1"/>
    <col min="7" max="7" width="16.296875" style="11" customWidth="1"/>
    <col min="8" max="9" width="17.09765625" style="11" customWidth="1"/>
    <col min="10" max="10" width="2.59765625" style="11" customWidth="1"/>
    <col min="11" max="11" width="27.8984375" style="11" customWidth="1"/>
    <col min="12" max="12" width="2.296875" style="4" customWidth="1"/>
    <col min="13" max="13" width="4.09765625" style="4" customWidth="1"/>
    <col min="14" max="16384" width="9.09765625" style="4"/>
  </cols>
  <sheetData>
    <row r="1" spans="1:12" s="3" customFormat="1" ht="18.75" customHeight="1">
      <c r="A1" s="1"/>
      <c r="B1" s="1" t="s">
        <v>0</v>
      </c>
      <c r="C1" s="2">
        <v>12.3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3" customFormat="1" ht="18.75" customHeight="1">
      <c r="A2" s="1"/>
      <c r="B2" s="1" t="s">
        <v>2</v>
      </c>
      <c r="C2" s="2">
        <v>12.3</v>
      </c>
      <c r="D2" s="1" t="s">
        <v>3</v>
      </c>
      <c r="E2" s="1"/>
      <c r="F2" s="1"/>
      <c r="G2" s="1"/>
      <c r="H2" s="1"/>
      <c r="I2" s="1"/>
      <c r="J2" s="1"/>
      <c r="K2" s="1"/>
    </row>
    <row r="3" spans="1:12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s="11" customFormat="1" ht="17.25" customHeight="1">
      <c r="A4" s="5"/>
      <c r="B4" s="5"/>
      <c r="C4" s="5"/>
      <c r="D4" s="5"/>
      <c r="E4" s="6"/>
      <c r="F4" s="7"/>
      <c r="G4" s="6"/>
      <c r="H4" s="8" t="s">
        <v>4</v>
      </c>
      <c r="I4" s="9"/>
      <c r="J4" s="10"/>
      <c r="K4" s="5"/>
      <c r="L4" s="4"/>
    </row>
    <row r="5" spans="1:12" s="11" customFormat="1" ht="13.5" customHeight="1">
      <c r="A5" s="12" t="s">
        <v>5</v>
      </c>
      <c r="B5" s="12"/>
      <c r="C5" s="12"/>
      <c r="D5" s="13"/>
      <c r="E5" s="14">
        <v>2558</v>
      </c>
      <c r="F5" s="14">
        <v>2559</v>
      </c>
      <c r="G5" s="14">
        <v>2560</v>
      </c>
      <c r="H5" s="15" t="s">
        <v>6</v>
      </c>
      <c r="I5" s="16"/>
      <c r="J5" s="17" t="s">
        <v>7</v>
      </c>
      <c r="K5" s="12"/>
      <c r="L5" s="4"/>
    </row>
    <row r="6" spans="1:12" s="11" customFormat="1" ht="15.75" customHeight="1">
      <c r="A6" s="12"/>
      <c r="B6" s="12"/>
      <c r="C6" s="12"/>
      <c r="D6" s="13"/>
      <c r="E6" s="18" t="s">
        <v>8</v>
      </c>
      <c r="F6" s="18" t="s">
        <v>9</v>
      </c>
      <c r="G6" s="18" t="s">
        <v>10</v>
      </c>
      <c r="H6" s="14">
        <v>2559</v>
      </c>
      <c r="I6" s="14">
        <v>2560</v>
      </c>
      <c r="J6" s="17"/>
      <c r="K6" s="12"/>
      <c r="L6" s="4"/>
    </row>
    <row r="7" spans="1:12" s="11" customFormat="1" ht="15.75" customHeight="1">
      <c r="A7" s="19"/>
      <c r="B7" s="19"/>
      <c r="C7" s="19"/>
      <c r="D7" s="19"/>
      <c r="E7" s="20"/>
      <c r="F7" s="21"/>
      <c r="G7" s="20"/>
      <c r="H7" s="22" t="s">
        <v>9</v>
      </c>
      <c r="I7" s="23" t="s">
        <v>10</v>
      </c>
      <c r="J7" s="20"/>
      <c r="K7" s="19"/>
      <c r="L7" s="4"/>
    </row>
    <row r="8" spans="1:12" s="31" customFormat="1" ht="24" customHeight="1">
      <c r="A8" s="24" t="s">
        <v>11</v>
      </c>
      <c r="B8" s="24"/>
      <c r="C8" s="24"/>
      <c r="D8" s="25"/>
      <c r="E8" s="26">
        <v>495</v>
      </c>
      <c r="F8" s="27">
        <f>SUM(F9+F10+F11+F12+F13+F15+F16+F17+F18+F19+F20+F21+F22+F23+F24+F25+F26+F28+F29)</f>
        <v>491</v>
      </c>
      <c r="G8" s="27">
        <f>SUM(G9:G29)</f>
        <v>502</v>
      </c>
      <c r="H8" s="28">
        <f>(F8-E8)*100/E8</f>
        <v>-0.80808080808080807</v>
      </c>
      <c r="I8" s="28">
        <f>(G8-F8)*100/F8</f>
        <v>2.2403258655804481</v>
      </c>
      <c r="J8" s="29"/>
      <c r="K8" s="30" t="s">
        <v>12</v>
      </c>
    </row>
    <row r="9" spans="1:12" s="32" customFormat="1" ht="16.5" customHeight="1">
      <c r="A9" s="3"/>
      <c r="B9" s="32" t="s">
        <v>13</v>
      </c>
      <c r="C9" s="3"/>
      <c r="D9" s="33"/>
      <c r="E9" s="34">
        <v>76</v>
      </c>
      <c r="F9" s="34">
        <v>79</v>
      </c>
      <c r="G9" s="34">
        <v>79</v>
      </c>
      <c r="H9" s="35">
        <f>(F9-E9)*100/E9</f>
        <v>3.9473684210526314</v>
      </c>
      <c r="I9" s="35" t="s">
        <v>14</v>
      </c>
      <c r="J9" s="36"/>
      <c r="K9" s="32" t="s">
        <v>15</v>
      </c>
    </row>
    <row r="10" spans="1:12" s="32" customFormat="1" ht="16.5" customHeight="1">
      <c r="B10" s="32" t="s">
        <v>16</v>
      </c>
      <c r="D10" s="37"/>
      <c r="E10" s="34">
        <v>39</v>
      </c>
      <c r="F10" s="34">
        <v>45</v>
      </c>
      <c r="G10" s="34">
        <v>55</v>
      </c>
      <c r="H10" s="35">
        <f>(F10-E10)*100/E10</f>
        <v>15.384615384615385</v>
      </c>
      <c r="I10" s="35">
        <f>(G10-F10)*100/F10</f>
        <v>22.222222222222221</v>
      </c>
      <c r="J10" s="36"/>
      <c r="K10" s="32" t="s">
        <v>17</v>
      </c>
    </row>
    <row r="11" spans="1:12" s="32" customFormat="1" ht="16.5" customHeight="1">
      <c r="B11" s="32" t="s">
        <v>18</v>
      </c>
      <c r="D11" s="37"/>
      <c r="E11" s="34">
        <v>4</v>
      </c>
      <c r="F11" s="34">
        <v>4</v>
      </c>
      <c r="G11" s="34">
        <v>4</v>
      </c>
      <c r="H11" s="35" t="s">
        <v>14</v>
      </c>
      <c r="I11" s="35" t="s">
        <v>14</v>
      </c>
      <c r="J11" s="36"/>
      <c r="K11" s="32" t="s">
        <v>19</v>
      </c>
    </row>
    <row r="12" spans="1:12" s="32" customFormat="1" ht="16.5" customHeight="1">
      <c r="B12" s="32" t="s">
        <v>20</v>
      </c>
      <c r="D12" s="37"/>
      <c r="E12" s="34">
        <v>2</v>
      </c>
      <c r="F12" s="34">
        <v>2</v>
      </c>
      <c r="G12" s="34">
        <v>2</v>
      </c>
      <c r="H12" s="35" t="s">
        <v>14</v>
      </c>
      <c r="I12" s="35" t="s">
        <v>14</v>
      </c>
      <c r="J12" s="36"/>
      <c r="K12" s="32" t="s">
        <v>21</v>
      </c>
    </row>
    <row r="13" spans="1:12" s="32" customFormat="1" ht="16.5" customHeight="1">
      <c r="B13" s="32" t="s">
        <v>22</v>
      </c>
      <c r="D13" s="37"/>
      <c r="E13" s="34">
        <v>5</v>
      </c>
      <c r="F13" s="34">
        <v>5</v>
      </c>
      <c r="G13" s="34">
        <v>5</v>
      </c>
      <c r="H13" s="35" t="s">
        <v>14</v>
      </c>
      <c r="I13" s="35" t="s">
        <v>14</v>
      </c>
      <c r="J13" s="36"/>
      <c r="K13" s="32" t="s">
        <v>23</v>
      </c>
    </row>
    <row r="14" spans="1:12" s="32" customFormat="1" ht="16.5" customHeight="1">
      <c r="B14" s="32" t="s">
        <v>24</v>
      </c>
      <c r="D14" s="37"/>
      <c r="E14" s="34" t="s">
        <v>14</v>
      </c>
      <c r="F14" s="34" t="s">
        <v>14</v>
      </c>
      <c r="G14" s="34" t="s">
        <v>14</v>
      </c>
      <c r="H14" s="35" t="s">
        <v>14</v>
      </c>
      <c r="I14" s="35" t="s">
        <v>14</v>
      </c>
      <c r="J14" s="36"/>
      <c r="K14" s="32" t="s">
        <v>25</v>
      </c>
    </row>
    <row r="15" spans="1:12" s="32" customFormat="1" ht="16.5" customHeight="1">
      <c r="B15" s="32" t="s">
        <v>26</v>
      </c>
      <c r="D15" s="37"/>
      <c r="E15" s="34">
        <v>68</v>
      </c>
      <c r="F15" s="34">
        <v>69</v>
      </c>
      <c r="G15" s="34">
        <v>69</v>
      </c>
      <c r="H15" s="35">
        <f>(F15-E15)*100/E15</f>
        <v>1.4705882352941178</v>
      </c>
      <c r="I15" s="35" t="s">
        <v>14</v>
      </c>
      <c r="J15" s="36"/>
      <c r="K15" s="32" t="s">
        <v>27</v>
      </c>
    </row>
    <row r="16" spans="1:12" s="32" customFormat="1" ht="16.5" customHeight="1">
      <c r="B16" s="32" t="s">
        <v>28</v>
      </c>
      <c r="D16" s="37"/>
      <c r="E16" s="34">
        <v>16</v>
      </c>
      <c r="F16" s="34">
        <v>16</v>
      </c>
      <c r="G16" s="34">
        <v>16</v>
      </c>
      <c r="H16" s="35" t="s">
        <v>14</v>
      </c>
      <c r="I16" s="35" t="s">
        <v>14</v>
      </c>
      <c r="J16" s="36"/>
      <c r="K16" s="32" t="s">
        <v>29</v>
      </c>
    </row>
    <row r="17" spans="1:11" s="32" customFormat="1" ht="16.5" customHeight="1">
      <c r="B17" s="32" t="s">
        <v>30</v>
      </c>
      <c r="D17" s="37"/>
      <c r="E17" s="34">
        <v>1</v>
      </c>
      <c r="F17" s="34">
        <v>1</v>
      </c>
      <c r="G17" s="34">
        <v>1</v>
      </c>
      <c r="H17" s="35" t="s">
        <v>14</v>
      </c>
      <c r="I17" s="35" t="s">
        <v>14</v>
      </c>
      <c r="J17" s="36"/>
      <c r="K17" s="32" t="s">
        <v>31</v>
      </c>
    </row>
    <row r="18" spans="1:11" s="32" customFormat="1" ht="16.5" customHeight="1">
      <c r="B18" s="32" t="s">
        <v>32</v>
      </c>
      <c r="D18" s="37"/>
      <c r="E18" s="34">
        <v>2</v>
      </c>
      <c r="F18" s="34">
        <v>2</v>
      </c>
      <c r="G18" s="34">
        <v>2</v>
      </c>
      <c r="H18" s="35" t="s">
        <v>14</v>
      </c>
      <c r="I18" s="35" t="s">
        <v>14</v>
      </c>
      <c r="J18" s="36"/>
      <c r="K18" s="32" t="s">
        <v>33</v>
      </c>
    </row>
    <row r="19" spans="1:11" s="32" customFormat="1" ht="16.5" customHeight="1">
      <c r="B19" s="32" t="s">
        <v>34</v>
      </c>
      <c r="D19" s="37"/>
      <c r="E19" s="34">
        <v>7</v>
      </c>
      <c r="F19" s="34">
        <v>7</v>
      </c>
      <c r="G19" s="34">
        <v>7</v>
      </c>
      <c r="H19" s="35" t="s">
        <v>14</v>
      </c>
      <c r="I19" s="35" t="s">
        <v>14</v>
      </c>
      <c r="J19" s="36"/>
      <c r="K19" s="32" t="s">
        <v>35</v>
      </c>
    </row>
    <row r="20" spans="1:11" s="32" customFormat="1" ht="16.5" customHeight="1">
      <c r="B20" s="32" t="s">
        <v>36</v>
      </c>
      <c r="D20" s="37"/>
      <c r="E20" s="34">
        <v>11</v>
      </c>
      <c r="F20" s="34">
        <v>10</v>
      </c>
      <c r="G20" s="34">
        <v>10</v>
      </c>
      <c r="H20" s="35">
        <f>(F20-E20)*100/E20</f>
        <v>-9.0909090909090917</v>
      </c>
      <c r="I20" s="35" t="s">
        <v>14</v>
      </c>
      <c r="J20" s="36"/>
      <c r="K20" s="32" t="s">
        <v>37</v>
      </c>
    </row>
    <row r="21" spans="1:11" s="32" customFormat="1" ht="16.5" customHeight="1">
      <c r="B21" s="32" t="s">
        <v>38</v>
      </c>
      <c r="D21" s="37"/>
      <c r="E21" s="34">
        <v>2</v>
      </c>
      <c r="F21" s="34">
        <v>2</v>
      </c>
      <c r="G21" s="34">
        <v>2</v>
      </c>
      <c r="H21" s="35" t="s">
        <v>14</v>
      </c>
      <c r="I21" s="35" t="s">
        <v>14</v>
      </c>
      <c r="J21" s="36"/>
      <c r="K21" s="32" t="s">
        <v>39</v>
      </c>
    </row>
    <row r="22" spans="1:11" s="32" customFormat="1" ht="16.5" customHeight="1">
      <c r="B22" s="32" t="s">
        <v>40</v>
      </c>
      <c r="D22" s="37"/>
      <c r="E22" s="34">
        <v>4</v>
      </c>
      <c r="F22" s="34">
        <v>4</v>
      </c>
      <c r="G22" s="34">
        <v>4</v>
      </c>
      <c r="H22" s="35" t="s">
        <v>14</v>
      </c>
      <c r="I22" s="35" t="s">
        <v>14</v>
      </c>
      <c r="J22" s="36"/>
      <c r="K22" s="32" t="s">
        <v>41</v>
      </c>
    </row>
    <row r="23" spans="1:11" s="32" customFormat="1" ht="16.5" customHeight="1">
      <c r="B23" s="32" t="s">
        <v>42</v>
      </c>
      <c r="D23" s="37"/>
      <c r="E23" s="34">
        <v>64</v>
      </c>
      <c r="F23" s="34">
        <v>65</v>
      </c>
      <c r="G23" s="34">
        <v>67</v>
      </c>
      <c r="H23" s="35">
        <f>(F23-E23)*100/E23</f>
        <v>1.5625</v>
      </c>
      <c r="I23" s="35">
        <f>(G23-F23)*100/F23</f>
        <v>3.0769230769230771</v>
      </c>
      <c r="J23" s="36"/>
      <c r="K23" s="32" t="s">
        <v>43</v>
      </c>
    </row>
    <row r="24" spans="1:11" s="32" customFormat="1" ht="16.5" customHeight="1">
      <c r="B24" s="32" t="s">
        <v>44</v>
      </c>
      <c r="D24" s="37"/>
      <c r="E24" s="34">
        <v>2</v>
      </c>
      <c r="F24" s="34">
        <v>2</v>
      </c>
      <c r="G24" s="34">
        <v>2</v>
      </c>
      <c r="H24" s="35" t="s">
        <v>14</v>
      </c>
      <c r="I24" s="35" t="s">
        <v>14</v>
      </c>
      <c r="J24" s="36"/>
      <c r="K24" s="32" t="s">
        <v>45</v>
      </c>
    </row>
    <row r="25" spans="1:11" s="32" customFormat="1" ht="16.5" customHeight="1">
      <c r="B25" s="32" t="s">
        <v>46</v>
      </c>
      <c r="D25" s="37"/>
      <c r="E25" s="34">
        <v>41</v>
      </c>
      <c r="F25" s="34">
        <v>46</v>
      </c>
      <c r="G25" s="34">
        <v>47</v>
      </c>
      <c r="H25" s="35">
        <f>(F25-E25)*100/E25</f>
        <v>12.195121951219512</v>
      </c>
      <c r="I25" s="35">
        <f>(G25-F25)*100/F25</f>
        <v>2.1739130434782608</v>
      </c>
      <c r="J25" s="36"/>
      <c r="K25" s="32" t="s">
        <v>47</v>
      </c>
    </row>
    <row r="26" spans="1:11" s="32" customFormat="1" ht="16.5" customHeight="1">
      <c r="B26" s="32" t="s">
        <v>48</v>
      </c>
      <c r="D26" s="37"/>
      <c r="E26" s="34">
        <v>15</v>
      </c>
      <c r="F26" s="34">
        <v>15</v>
      </c>
      <c r="G26" s="34">
        <v>15</v>
      </c>
      <c r="H26" s="35" t="s">
        <v>14</v>
      </c>
      <c r="I26" s="35" t="s">
        <v>14</v>
      </c>
      <c r="J26" s="36"/>
      <c r="K26" s="32" t="s">
        <v>49</v>
      </c>
    </row>
    <row r="27" spans="1:11" s="32" customFormat="1" ht="16.5" customHeight="1">
      <c r="B27" s="32" t="s">
        <v>50</v>
      </c>
      <c r="D27" s="37"/>
      <c r="E27" s="34">
        <v>16</v>
      </c>
      <c r="F27" s="34" t="s">
        <v>14</v>
      </c>
      <c r="G27" s="34" t="s">
        <v>14</v>
      </c>
      <c r="H27" s="35" t="s">
        <v>14</v>
      </c>
      <c r="I27" s="35" t="s">
        <v>14</v>
      </c>
      <c r="J27" s="36"/>
      <c r="K27" s="32" t="s">
        <v>51</v>
      </c>
    </row>
    <row r="28" spans="1:11" s="32" customFormat="1" ht="16.5" customHeight="1">
      <c r="B28" s="32" t="s">
        <v>52</v>
      </c>
      <c r="D28" s="37"/>
      <c r="E28" s="34">
        <v>47</v>
      </c>
      <c r="F28" s="34">
        <v>47</v>
      </c>
      <c r="G28" s="34">
        <v>47</v>
      </c>
      <c r="H28" s="35" t="s">
        <v>14</v>
      </c>
      <c r="I28" s="35" t="s">
        <v>14</v>
      </c>
      <c r="J28" s="36"/>
      <c r="K28" s="32" t="s">
        <v>53</v>
      </c>
    </row>
    <row r="29" spans="1:11" s="32" customFormat="1" ht="16.5" customHeight="1">
      <c r="B29" s="32" t="s">
        <v>54</v>
      </c>
      <c r="D29" s="37"/>
      <c r="E29" s="34">
        <v>73</v>
      </c>
      <c r="F29" s="34">
        <v>70</v>
      </c>
      <c r="G29" s="34">
        <v>68</v>
      </c>
      <c r="H29" s="35">
        <f>(F29-E29)*100/E29</f>
        <v>-4.1095890410958908</v>
      </c>
      <c r="I29" s="35">
        <f>(G29-F29)*100/F29</f>
        <v>-2.8571428571428572</v>
      </c>
      <c r="J29" s="36"/>
      <c r="K29" s="32" t="s">
        <v>55</v>
      </c>
    </row>
    <row r="30" spans="1:11" ht="3" customHeight="1">
      <c r="A30" s="19"/>
      <c r="B30" s="19"/>
      <c r="C30" s="19"/>
      <c r="D30" s="38"/>
      <c r="E30" s="39"/>
      <c r="F30" s="39"/>
      <c r="G30" s="39"/>
      <c r="H30" s="39"/>
      <c r="I30" s="39"/>
      <c r="J30" s="39"/>
      <c r="K30" s="19"/>
    </row>
    <row r="31" spans="1:11" ht="3" customHeight="1"/>
    <row r="32" spans="1:11" s="32" customFormat="1" ht="16.5" customHeight="1">
      <c r="A32" s="32" t="s">
        <v>56</v>
      </c>
      <c r="C32" s="40"/>
      <c r="D32" s="40"/>
      <c r="E32" s="40"/>
      <c r="F32" s="40"/>
      <c r="G32" s="40"/>
      <c r="H32" s="40"/>
      <c r="I32" s="40"/>
      <c r="J32" s="40"/>
    </row>
    <row r="33" spans="1:11" s="32" customFormat="1" ht="16.5" customHeight="1">
      <c r="C33" s="40" t="s">
        <v>57</v>
      </c>
      <c r="D33" s="40"/>
      <c r="E33" s="40"/>
      <c r="F33" s="40"/>
      <c r="G33" s="40"/>
      <c r="H33" s="40"/>
      <c r="I33" s="40"/>
      <c r="J33" s="40"/>
    </row>
    <row r="34" spans="1:11" s="32" customFormat="1" ht="16.5" customHeight="1">
      <c r="A34" s="40" t="s">
        <v>58</v>
      </c>
      <c r="C34" s="40"/>
      <c r="D34" s="40"/>
      <c r="E34" s="40"/>
      <c r="F34" s="40"/>
      <c r="G34" s="40"/>
      <c r="H34" s="40"/>
      <c r="I34" s="40"/>
      <c r="J34" s="40"/>
    </row>
    <row r="35" spans="1:11" s="32" customFormat="1" ht="16.5" customHeight="1">
      <c r="A35" s="40"/>
      <c r="C35" s="40" t="s">
        <v>59</v>
      </c>
      <c r="D35" s="40"/>
      <c r="E35" s="40"/>
      <c r="F35" s="40"/>
      <c r="G35" s="40"/>
      <c r="H35" s="40"/>
      <c r="I35" s="40"/>
      <c r="J35" s="40"/>
    </row>
    <row r="36" spans="1:11" s="32" customFormat="1" ht="16.5" customHeight="1">
      <c r="A36" s="11"/>
      <c r="B36" s="40" t="s">
        <v>60</v>
      </c>
      <c r="C36" s="40"/>
      <c r="D36" s="40"/>
      <c r="E36" s="40"/>
      <c r="F36" s="40"/>
      <c r="G36" s="40"/>
      <c r="H36" s="40"/>
      <c r="I36" s="40"/>
      <c r="J36" s="40"/>
    </row>
    <row r="37" spans="1:11" ht="16.5" customHeight="1">
      <c r="A37" s="40" t="s">
        <v>61</v>
      </c>
      <c r="B37" s="4"/>
      <c r="G37" s="4"/>
    </row>
    <row r="40" spans="1:11">
      <c r="K40" s="40"/>
    </row>
    <row r="41" spans="1:11">
      <c r="K41" s="40"/>
    </row>
  </sheetData>
  <mergeCells count="5">
    <mergeCell ref="H4:I4"/>
    <mergeCell ref="A5:D6"/>
    <mergeCell ref="H5:I5"/>
    <mergeCell ref="J5:K6"/>
    <mergeCell ref="A8:D8"/>
  </mergeCells>
  <pageMargins left="0.55118110236220497" right="0.35433070866141703" top="0.53740157499999996" bottom="0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2018-11-06T03:04:27Z</dcterms:created>
  <dcterms:modified xsi:type="dcterms:W3CDTF">2018-11-06T03:04:33Z</dcterms:modified>
</cp:coreProperties>
</file>