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3" sheetId="1" r:id="rId1"/>
  </sheets>
  <definedNames>
    <definedName name="_xlnm.Print_Area" localSheetId="0">'T-1.3'!$A$1:$AB$33</definedName>
  </definedNames>
  <calcPr calcId="125725"/>
</workbook>
</file>

<file path=xl/calcChain.xml><?xml version="1.0" encoding="utf-8"?>
<calcChain xmlns="http://schemas.openxmlformats.org/spreadsheetml/2006/main">
  <c r="E29" i="1"/>
  <c r="E28"/>
  <c r="E27"/>
  <c r="E26"/>
  <c r="E25"/>
  <c r="E24"/>
  <c r="E23"/>
  <c r="E22"/>
  <c r="E21"/>
  <c r="E20"/>
  <c r="E19"/>
  <c r="E18"/>
  <c r="E10" s="1"/>
  <c r="E12" s="1"/>
  <c r="E17"/>
  <c r="E16"/>
  <c r="E15"/>
  <c r="E14"/>
  <c r="E13"/>
  <c r="Y12"/>
  <c r="X12"/>
  <c r="P12"/>
  <c r="H12"/>
  <c r="E11"/>
  <c r="Z10"/>
  <c r="Z12" s="1"/>
  <c r="Y10"/>
  <c r="X10"/>
  <c r="W10"/>
  <c r="V10"/>
  <c r="V12" s="1"/>
  <c r="U10"/>
  <c r="U12" s="1"/>
  <c r="T10"/>
  <c r="T12" s="1"/>
  <c r="S10"/>
  <c r="S12" s="1"/>
  <c r="R10"/>
  <c r="R12" s="1"/>
  <c r="Q10"/>
  <c r="Q12" s="1"/>
  <c r="P10"/>
  <c r="O10"/>
  <c r="O12" s="1"/>
  <c r="N10"/>
  <c r="N12" s="1"/>
  <c r="M10"/>
  <c r="M12" s="1"/>
  <c r="L10"/>
  <c r="L12" s="1"/>
  <c r="K10"/>
  <c r="K12" s="1"/>
  <c r="J10"/>
  <c r="J12" s="1"/>
  <c r="I10"/>
  <c r="I12" s="1"/>
  <c r="H10"/>
  <c r="G10"/>
  <c r="G12" s="1"/>
  <c r="F10"/>
  <c r="F12" s="1"/>
</calcChain>
</file>

<file path=xl/sharedStrings.xml><?xml version="1.0" encoding="utf-8"?>
<sst xmlns="http://schemas.openxmlformats.org/spreadsheetml/2006/main" count="104" uniqueCount="87">
  <si>
    <t>ตาราง</t>
  </si>
  <si>
    <t>ประชากรจากการทะเบียน จำแนกตามหมวดอายุ เป็นรายอำเภอ พ.ศ. 2560</t>
  </si>
  <si>
    <t>Table</t>
  </si>
  <si>
    <t>Population from Registration Record by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</si>
  <si>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</si>
  <si>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</si>
  <si>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</si>
  <si>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</si>
  <si>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</si>
  <si>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</si>
  <si>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</si>
  <si>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</si>
  <si>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</si>
  <si>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</si>
  <si>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</si>
  <si>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</si>
  <si>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</si>
  <si>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</si>
  <si>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</si>
  <si>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</si>
  <si>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</si>
  <si>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</si>
  <si>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</si>
  <si>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</si>
  <si>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</si>
  <si>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</si>
  <si>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</si>
  <si>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</si>
  <si>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</si>
  <si>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</si>
  <si>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</si>
  <si>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</si>
  <si>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</si>
  <si>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</si>
  <si>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</si>
  <si>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</si>
  <si>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</si>
  <si>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</si>
  <si>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over</t>
  </si>
  <si>
    <t>Unknown</t>
  </si>
  <si>
    <t>national</t>
  </si>
  <si>
    <t>population</t>
  </si>
  <si>
    <t>in central house file</t>
  </si>
  <si>
    <t>รวมยอด</t>
  </si>
  <si>
    <t>ในเขตเทศบาล</t>
  </si>
  <si>
    <t>-</t>
  </si>
  <si>
    <t>Municipal area</t>
  </si>
  <si>
    <t>นอกเขตเทศบาล</t>
  </si>
  <si>
    <t>Non-municipal area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</si>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</sst>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87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Alignment="1"/>
    <xf numFmtId="0" fontId="1" fillId="0" borderId="0" xfId="0" applyNumberFormat="1" applyFont="1" applyAlignment="1"/>
    <xf numFmtId="188" fontId="1" fillId="0" borderId="0" xfId="0" applyNumberFormat="1" applyFont="1" applyFill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/>
    <xf numFmtId="0" fontId="5" fillId="0" borderId="8" xfId="0" quotePrefix="1" applyFont="1" applyFill="1" applyBorder="1" applyAlignment="1">
      <alignment horizontal="center" vertical="center" shrinkToFit="1"/>
    </xf>
    <xf numFmtId="0" fontId="5" fillId="0" borderId="9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0" xfId="0" applyFont="1" applyFill="1" applyBorder="1"/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7" fillId="0" borderId="9" xfId="1" applyNumberFormat="1" applyFont="1" applyFill="1" applyBorder="1" applyAlignment="1"/>
    <xf numFmtId="3" fontId="7" fillId="0" borderId="8" xfId="1" applyNumberFormat="1" applyFont="1" applyFill="1" applyBorder="1" applyAlignment="1"/>
    <xf numFmtId="3" fontId="7" fillId="0" borderId="7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right" indent="1"/>
    </xf>
    <xf numFmtId="3" fontId="7" fillId="0" borderId="9" xfId="1" applyNumberFormat="1" applyFont="1" applyBorder="1" applyAlignment="1">
      <alignment horizontal="right" indent="3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3" fontId="9" fillId="0" borderId="8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9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Alignment="1">
      <alignment horizontal="right" vertical="center"/>
    </xf>
    <xf numFmtId="3" fontId="9" fillId="0" borderId="0" xfId="1" applyNumberFormat="1" applyFont="1" applyAlignment="1">
      <alignment horizontal="center" vertical="center"/>
    </xf>
    <xf numFmtId="3" fontId="9" fillId="0" borderId="9" xfId="1" applyNumberFormat="1" applyFont="1" applyBorder="1" applyAlignment="1">
      <alignment horizontal="right" vertical="center" indent="1"/>
    </xf>
    <xf numFmtId="3" fontId="9" fillId="0" borderId="9" xfId="1" applyNumberFormat="1" applyFont="1" applyBorder="1" applyAlignment="1">
      <alignment horizontal="right" vertical="center" indent="3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right" vertical="center" indent="1"/>
    </xf>
    <xf numFmtId="3" fontId="9" fillId="0" borderId="9" xfId="0" applyNumberFormat="1" applyFont="1" applyFill="1" applyBorder="1" applyAlignment="1">
      <alignment horizontal="right" vertical="center" indent="3"/>
    </xf>
    <xf numFmtId="0" fontId="8" fillId="0" borderId="0" xfId="0" applyFont="1" applyAlignment="1">
      <alignment horizontal="left"/>
    </xf>
    <xf numFmtId="0" fontId="8" fillId="0" borderId="0" xfId="0" applyFont="1" applyAlignment="1"/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0" xfId="0" applyFont="1" applyBorder="1" applyAlignment="1">
      <alignment vertical="center"/>
    </xf>
    <xf numFmtId="0" fontId="8" fillId="0" borderId="0" xfId="0" applyFont="1" applyBorder="1"/>
    <xf numFmtId="0" fontId="2" fillId="0" borderId="8" xfId="0" applyFont="1" applyBorder="1"/>
    <xf numFmtId="0" fontId="4" fillId="0" borderId="11" xfId="0" applyFont="1" applyBorder="1"/>
    <xf numFmtId="187" fontId="10" fillId="0" borderId="14" xfId="1" applyNumberFormat="1" applyFont="1" applyFill="1" applyBorder="1" applyAlignment="1">
      <alignment horizontal="right"/>
    </xf>
    <xf numFmtId="187" fontId="10" fillId="0" borderId="13" xfId="1" applyNumberFormat="1" applyFont="1" applyFill="1" applyBorder="1" applyAlignment="1">
      <alignment horizontal="right"/>
    </xf>
    <xf numFmtId="187" fontId="10" fillId="0" borderId="12" xfId="1" applyNumberFormat="1" applyFont="1" applyFill="1" applyBorder="1" applyAlignment="1">
      <alignment horizontal="right"/>
    </xf>
    <xf numFmtId="3" fontId="10" fillId="0" borderId="14" xfId="1" applyNumberFormat="1" applyFont="1" applyFill="1" applyBorder="1" applyAlignment="1">
      <alignment horizontal="right"/>
    </xf>
    <xf numFmtId="3" fontId="10" fillId="0" borderId="13" xfId="1" applyNumberFormat="1" applyFont="1" applyFill="1" applyBorder="1" applyAlignment="1">
      <alignment horizontal="right"/>
    </xf>
    <xf numFmtId="3" fontId="10" fillId="0" borderId="12" xfId="1" applyNumberFormat="1" applyFont="1" applyFill="1" applyBorder="1" applyAlignment="1">
      <alignment horizontal="right"/>
    </xf>
    <xf numFmtId="3" fontId="10" fillId="0" borderId="11" xfId="1" applyNumberFormat="1" applyFont="1" applyFill="1" applyBorder="1" applyAlignment="1">
      <alignment horizontal="right"/>
    </xf>
    <xf numFmtId="3" fontId="10" fillId="0" borderId="11" xfId="1" applyNumberFormat="1" applyFont="1" applyBorder="1" applyAlignment="1">
      <alignment horizontal="right"/>
    </xf>
    <xf numFmtId="3" fontId="10" fillId="0" borderId="13" xfId="1" applyNumberFormat="1" applyFont="1" applyBorder="1" applyAlignment="1">
      <alignment horizontal="right"/>
    </xf>
    <xf numFmtId="0" fontId="4" fillId="0" borderId="14" xfId="0" applyFont="1" applyBorder="1"/>
    <xf numFmtId="0" fontId="4" fillId="0" borderId="0" xfId="0" applyFont="1" applyFill="1"/>
    <xf numFmtId="0" fontId="10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34"/>
  <sheetViews>
    <sheetView showGridLines="0" tabSelected="1" view="pageBreakPreview" zoomScale="80" zoomScaleNormal="120" zoomScaleSheetLayoutView="80" workbookViewId="0">
      <selection activeCell="W8" sqref="W8"/>
    </sheetView>
  </sheetViews>
  <sheetFormatPr defaultColWidth="9.09765625" defaultRowHeight="18.75"/>
  <cols>
    <col min="1" max="1" width="2.296875" style="12" customWidth="1"/>
    <col min="2" max="2" width="5.69921875" style="12" customWidth="1"/>
    <col min="3" max="3" width="7.3984375" style="12" customWidth="1"/>
    <col min="4" max="4" width="1.69921875" style="12" customWidth="1"/>
    <col min="5" max="5" width="8.09765625" style="11" bestFit="1" customWidth="1"/>
    <col min="6" max="6" width="5.69921875" style="11" customWidth="1"/>
    <col min="7" max="7" width="6.09765625" style="11" customWidth="1"/>
    <col min="8" max="8" width="6.8984375" style="11" customWidth="1"/>
    <col min="9" max="9" width="5.69921875" style="11" customWidth="1"/>
    <col min="10" max="15" width="6.8984375" style="11" bestFit="1" customWidth="1"/>
    <col min="16" max="16" width="6" style="11" bestFit="1" customWidth="1"/>
    <col min="17" max="17" width="7.296875" style="11" customWidth="1"/>
    <col min="18" max="19" width="5.69921875" style="11" customWidth="1"/>
    <col min="20" max="21" width="6" style="11" bestFit="1" customWidth="1"/>
    <col min="22" max="22" width="6.296875" style="11" bestFit="1" customWidth="1"/>
    <col min="23" max="23" width="7" style="12" bestFit="1" customWidth="1"/>
    <col min="24" max="24" width="8.09765625" style="12" bestFit="1" customWidth="1"/>
    <col min="25" max="25" width="9.296875" style="12" bestFit="1" customWidth="1"/>
    <col min="26" max="26" width="14.59765625" style="12" bestFit="1" customWidth="1"/>
    <col min="27" max="27" width="1.296875" style="12" customWidth="1"/>
    <col min="28" max="28" width="16.8984375" style="12" customWidth="1"/>
    <col min="29" max="29" width="2.69921875" style="12" customWidth="1"/>
    <col min="30" max="30" width="4.09765625" style="12" customWidth="1"/>
    <col min="31" max="16384" width="9.09765625" style="12"/>
  </cols>
  <sheetData>
    <row r="1" spans="1:28" s="1" customFormat="1" ht="21">
      <c r="B1" s="1" t="s">
        <v>0</v>
      </c>
      <c r="C1" s="2">
        <v>1.3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5"/>
      <c r="V1" s="5"/>
    </row>
    <row r="2" spans="1:28" s="1" customFormat="1" ht="21">
      <c r="B2" s="6" t="s">
        <v>2</v>
      </c>
      <c r="C2" s="2">
        <v>1.3</v>
      </c>
      <c r="D2" s="7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  <c r="V2" s="3"/>
    </row>
    <row r="3" spans="1:28" ht="0.75" customHeight="1">
      <c r="A3" s="9"/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W3" s="9"/>
      <c r="X3" s="9"/>
      <c r="Y3" s="9"/>
      <c r="Z3" s="9"/>
      <c r="AA3" s="9"/>
    </row>
    <row r="4" spans="1:28" s="21" customFormat="1" ht="21.75" customHeight="1">
      <c r="A4" s="13" t="s">
        <v>4</v>
      </c>
      <c r="B4" s="13"/>
      <c r="C4" s="13"/>
      <c r="D4" s="14"/>
      <c r="E4" s="15"/>
      <c r="F4" s="16" t="s">
        <v>5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9" t="s">
        <v>6</v>
      </c>
      <c r="AB4" s="20"/>
    </row>
    <row r="5" spans="1:28" s="21" customFormat="1" ht="15">
      <c r="A5" s="22"/>
      <c r="B5" s="22"/>
      <c r="C5" s="22"/>
      <c r="D5" s="23"/>
      <c r="E5" s="24"/>
      <c r="F5" s="25"/>
      <c r="G5" s="26"/>
      <c r="H5" s="27"/>
      <c r="I5" s="26"/>
      <c r="J5" s="27"/>
      <c r="K5" s="26"/>
      <c r="L5" s="27"/>
      <c r="M5" s="26"/>
      <c r="N5" s="27"/>
      <c r="O5" s="26"/>
      <c r="P5" s="27"/>
      <c r="Q5" s="26"/>
      <c r="R5" s="27"/>
      <c r="S5" s="26"/>
      <c r="T5" s="27"/>
      <c r="U5" s="26"/>
      <c r="V5" s="28" t="s">
        <v>7</v>
      </c>
      <c r="W5" s="29"/>
      <c r="X5" s="30" t="s">
        <v>8</v>
      </c>
      <c r="Y5" s="30" t="s">
        <v>9</v>
      </c>
      <c r="Z5" s="30" t="s">
        <v>10</v>
      </c>
      <c r="AA5" s="31"/>
      <c r="AB5" s="32"/>
    </row>
    <row r="6" spans="1:28" s="21" customFormat="1" ht="15">
      <c r="A6" s="22"/>
      <c r="B6" s="22"/>
      <c r="C6" s="22"/>
      <c r="D6" s="23"/>
      <c r="E6" s="33"/>
      <c r="F6" s="25" t="s">
        <v>11</v>
      </c>
      <c r="G6" s="26" t="s">
        <v>12</v>
      </c>
      <c r="H6" s="27" t="s">
        <v>13</v>
      </c>
      <c r="I6" s="26" t="s">
        <v>14</v>
      </c>
      <c r="J6" s="27" t="s">
        <v>15</v>
      </c>
      <c r="K6" s="26" t="s">
        <v>16</v>
      </c>
      <c r="L6" s="27" t="s">
        <v>17</v>
      </c>
      <c r="M6" s="26" t="s">
        <v>18</v>
      </c>
      <c r="N6" s="27" t="s">
        <v>19</v>
      </c>
      <c r="O6" s="26" t="s">
        <v>20</v>
      </c>
      <c r="P6" s="27" t="s">
        <v>21</v>
      </c>
      <c r="Q6" s="26" t="s">
        <v>22</v>
      </c>
      <c r="R6" s="27" t="s">
        <v>23</v>
      </c>
      <c r="S6" s="26" t="s">
        <v>24</v>
      </c>
      <c r="T6" s="27" t="s">
        <v>25</v>
      </c>
      <c r="U6" s="26" t="s">
        <v>26</v>
      </c>
      <c r="V6" s="34" t="s">
        <v>27</v>
      </c>
      <c r="W6" s="29"/>
      <c r="X6" s="35" t="s">
        <v>28</v>
      </c>
      <c r="Y6" s="35" t="s">
        <v>29</v>
      </c>
      <c r="Z6" s="35" t="s">
        <v>30</v>
      </c>
      <c r="AA6" s="31"/>
      <c r="AB6" s="32"/>
    </row>
    <row r="7" spans="1:28" s="21" customFormat="1" ht="15">
      <c r="A7" s="22"/>
      <c r="B7" s="22"/>
      <c r="C7" s="22"/>
      <c r="D7" s="23"/>
      <c r="E7" s="33" t="s">
        <v>31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 t="s">
        <v>32</v>
      </c>
      <c r="W7" s="29" t="s">
        <v>33</v>
      </c>
      <c r="X7" s="35" t="s">
        <v>34</v>
      </c>
      <c r="Y7" s="35" t="s">
        <v>35</v>
      </c>
      <c r="Z7" s="35" t="s">
        <v>36</v>
      </c>
      <c r="AA7" s="31"/>
      <c r="AB7" s="32"/>
    </row>
    <row r="8" spans="1:28" s="21" customFormat="1" ht="15">
      <c r="A8" s="38"/>
      <c r="B8" s="38"/>
      <c r="C8" s="38"/>
      <c r="D8" s="39"/>
      <c r="E8" s="33" t="s">
        <v>37</v>
      </c>
      <c r="F8" s="25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40" t="s">
        <v>38</v>
      </c>
      <c r="W8" s="29" t="s">
        <v>39</v>
      </c>
      <c r="X8" s="41" t="s">
        <v>40</v>
      </c>
      <c r="Y8" s="41" t="s">
        <v>41</v>
      </c>
      <c r="Z8" s="41" t="s">
        <v>42</v>
      </c>
      <c r="AA8" s="42"/>
      <c r="AB8" s="43"/>
    </row>
    <row r="9" spans="1:28" s="21" customFormat="1" ht="4.5" customHeight="1">
      <c r="A9" s="44"/>
      <c r="B9" s="44"/>
      <c r="C9" s="44"/>
      <c r="D9" s="44"/>
      <c r="E9" s="45"/>
      <c r="F9" s="45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46"/>
      <c r="V9" s="48"/>
      <c r="W9" s="49"/>
      <c r="X9" s="50"/>
      <c r="Y9" s="50"/>
      <c r="Z9" s="50"/>
      <c r="AA9" s="51"/>
      <c r="AB9" s="51"/>
    </row>
    <row r="10" spans="1:28" s="59" customFormat="1" ht="24" customHeight="1">
      <c r="A10" s="52" t="s">
        <v>43</v>
      </c>
      <c r="B10" s="52"/>
      <c r="C10" s="52"/>
      <c r="D10" s="52"/>
      <c r="E10" s="53">
        <f>SUM(E13:E29)</f>
        <v>1397180</v>
      </c>
      <c r="F10" s="53">
        <f>SUM(F13:F29)</f>
        <v>75256</v>
      </c>
      <c r="G10" s="53">
        <f t="shared" ref="G10:Z10" si="0">SUM(G13:G29)</f>
        <v>86339</v>
      </c>
      <c r="H10" s="53">
        <f t="shared" si="0"/>
        <v>89391</v>
      </c>
      <c r="I10" s="53">
        <f>SUM(I13:I29)</f>
        <v>96017</v>
      </c>
      <c r="J10" s="53">
        <f t="shared" si="0"/>
        <v>106477</v>
      </c>
      <c r="K10" s="53">
        <f t="shared" si="0"/>
        <v>101472</v>
      </c>
      <c r="L10" s="53">
        <f t="shared" si="0"/>
        <v>102327</v>
      </c>
      <c r="M10" s="53">
        <f t="shared" si="0"/>
        <v>109637</v>
      </c>
      <c r="N10" s="53">
        <f t="shared" si="0"/>
        <v>111826</v>
      </c>
      <c r="O10" s="53">
        <f t="shared" si="0"/>
        <v>109302</v>
      </c>
      <c r="P10" s="53">
        <f t="shared" si="0"/>
        <v>96891</v>
      </c>
      <c r="Q10" s="53">
        <f t="shared" si="0"/>
        <v>80706</v>
      </c>
      <c r="R10" s="53">
        <f t="shared" si="0"/>
        <v>62142</v>
      </c>
      <c r="S10" s="53">
        <f t="shared" si="0"/>
        <v>52552</v>
      </c>
      <c r="T10" s="53">
        <f t="shared" si="0"/>
        <v>36529</v>
      </c>
      <c r="U10" s="54">
        <f t="shared" si="0"/>
        <v>27354</v>
      </c>
      <c r="V10" s="53">
        <f t="shared" si="0"/>
        <v>30418</v>
      </c>
      <c r="W10" s="55">
        <f t="shared" si="0"/>
        <v>1</v>
      </c>
      <c r="X10" s="56">
        <f t="shared" si="0"/>
        <v>1112</v>
      </c>
      <c r="Y10" s="56">
        <f t="shared" si="0"/>
        <v>2098</v>
      </c>
      <c r="Z10" s="57">
        <f t="shared" si="0"/>
        <v>19333</v>
      </c>
      <c r="AA10" s="58" t="s">
        <v>37</v>
      </c>
      <c r="AB10" s="58"/>
    </row>
    <row r="11" spans="1:28" s="70" customFormat="1" ht="24" customHeight="1">
      <c r="A11" s="60"/>
      <c r="B11" s="60" t="s">
        <v>44</v>
      </c>
      <c r="C11" s="60"/>
      <c r="D11" s="60"/>
      <c r="E11" s="61">
        <f>SUM(F11:Z11)</f>
        <v>93842</v>
      </c>
      <c r="F11" s="62">
        <v>5050</v>
      </c>
      <c r="G11" s="63">
        <v>6462</v>
      </c>
      <c r="H11" s="61">
        <v>6675</v>
      </c>
      <c r="I11" s="62">
        <v>6366</v>
      </c>
      <c r="J11" s="63">
        <v>6558</v>
      </c>
      <c r="K11" s="64">
        <v>6138</v>
      </c>
      <c r="L11" s="62">
        <v>6516</v>
      </c>
      <c r="M11" s="64">
        <v>7190</v>
      </c>
      <c r="N11" s="61">
        <v>7335</v>
      </c>
      <c r="O11" s="62">
        <v>7054</v>
      </c>
      <c r="P11" s="63">
        <v>6479</v>
      </c>
      <c r="Q11" s="65">
        <v>5870</v>
      </c>
      <c r="R11" s="66">
        <v>4510</v>
      </c>
      <c r="S11" s="65">
        <v>3490</v>
      </c>
      <c r="T11" s="66">
        <v>2474</v>
      </c>
      <c r="U11" s="65">
        <v>1850</v>
      </c>
      <c r="V11" s="65">
        <v>2049</v>
      </c>
      <c r="W11" s="67" t="s">
        <v>45</v>
      </c>
      <c r="X11" s="68">
        <v>241</v>
      </c>
      <c r="Y11" s="68">
        <v>399</v>
      </c>
      <c r="Z11" s="69">
        <v>1136</v>
      </c>
      <c r="AB11" s="71" t="s">
        <v>46</v>
      </c>
    </row>
    <row r="12" spans="1:28" s="71" customFormat="1" ht="24" customHeight="1">
      <c r="A12" s="60"/>
      <c r="B12" s="60" t="s">
        <v>47</v>
      </c>
      <c r="C12" s="60"/>
      <c r="D12" s="60"/>
      <c r="E12" s="61">
        <f>E10-E11</f>
        <v>1303338</v>
      </c>
      <c r="F12" s="61">
        <f t="shared" ref="F12:Z12" si="1">F10-F11</f>
        <v>70206</v>
      </c>
      <c r="G12" s="61">
        <f t="shared" si="1"/>
        <v>79877</v>
      </c>
      <c r="H12" s="61">
        <f t="shared" si="1"/>
        <v>82716</v>
      </c>
      <c r="I12" s="61">
        <f t="shared" si="1"/>
        <v>89651</v>
      </c>
      <c r="J12" s="61">
        <f t="shared" si="1"/>
        <v>99919</v>
      </c>
      <c r="K12" s="61">
        <f t="shared" si="1"/>
        <v>95334</v>
      </c>
      <c r="L12" s="61">
        <f t="shared" si="1"/>
        <v>95811</v>
      </c>
      <c r="M12" s="61">
        <f t="shared" si="1"/>
        <v>102447</v>
      </c>
      <c r="N12" s="61">
        <f t="shared" si="1"/>
        <v>104491</v>
      </c>
      <c r="O12" s="61">
        <f t="shared" si="1"/>
        <v>102248</v>
      </c>
      <c r="P12" s="61">
        <f t="shared" si="1"/>
        <v>90412</v>
      </c>
      <c r="Q12" s="61">
        <f t="shared" si="1"/>
        <v>74836</v>
      </c>
      <c r="R12" s="61">
        <f t="shared" si="1"/>
        <v>57632</v>
      </c>
      <c r="S12" s="61">
        <f t="shared" si="1"/>
        <v>49062</v>
      </c>
      <c r="T12" s="61">
        <f t="shared" si="1"/>
        <v>34055</v>
      </c>
      <c r="U12" s="61">
        <f t="shared" si="1"/>
        <v>25504</v>
      </c>
      <c r="V12" s="61">
        <f t="shared" si="1"/>
        <v>28369</v>
      </c>
      <c r="W12" s="72">
        <v>1</v>
      </c>
      <c r="X12" s="73">
        <f t="shared" si="1"/>
        <v>871</v>
      </c>
      <c r="Y12" s="73">
        <f t="shared" si="1"/>
        <v>1699</v>
      </c>
      <c r="Z12" s="74">
        <f t="shared" si="1"/>
        <v>18197</v>
      </c>
      <c r="AB12" s="71" t="s">
        <v>48</v>
      </c>
    </row>
    <row r="13" spans="1:28" s="71" customFormat="1" ht="23.25" customHeight="1">
      <c r="A13" s="75" t="s">
        <v>49</v>
      </c>
      <c r="B13" s="60"/>
      <c r="C13" s="60"/>
      <c r="D13" s="60"/>
      <c r="E13" s="61">
        <f t="shared" ref="E13:E29" si="2">SUM(F13:Z13)</f>
        <v>262951</v>
      </c>
      <c r="F13" s="62">
        <v>14059</v>
      </c>
      <c r="G13" s="63">
        <v>15970</v>
      </c>
      <c r="H13" s="61">
        <v>16595</v>
      </c>
      <c r="I13" s="62">
        <v>17726</v>
      </c>
      <c r="J13" s="63">
        <v>19834</v>
      </c>
      <c r="K13" s="64">
        <v>18117</v>
      </c>
      <c r="L13" s="62">
        <v>18015</v>
      </c>
      <c r="M13" s="64">
        <v>19649</v>
      </c>
      <c r="N13" s="61">
        <v>19947</v>
      </c>
      <c r="O13" s="62">
        <v>20112</v>
      </c>
      <c r="P13" s="63">
        <v>18239</v>
      </c>
      <c r="Q13" s="65">
        <v>15807</v>
      </c>
      <c r="R13" s="66">
        <v>11690</v>
      </c>
      <c r="S13" s="65">
        <v>10457</v>
      </c>
      <c r="T13" s="66">
        <v>7405</v>
      </c>
      <c r="U13" s="65">
        <v>5665</v>
      </c>
      <c r="V13" s="65">
        <v>6526</v>
      </c>
      <c r="W13" s="67" t="s">
        <v>45</v>
      </c>
      <c r="X13" s="68">
        <v>484</v>
      </c>
      <c r="Y13" s="68">
        <v>454</v>
      </c>
      <c r="Z13" s="69">
        <v>6200</v>
      </c>
      <c r="AA13" s="12" t="s">
        <v>50</v>
      </c>
    </row>
    <row r="14" spans="1:28" s="71" customFormat="1" ht="23.25" customHeight="1">
      <c r="A14" s="76" t="s">
        <v>51</v>
      </c>
      <c r="B14" s="60"/>
      <c r="C14" s="60"/>
      <c r="D14" s="60"/>
      <c r="E14" s="61">
        <f t="shared" si="2"/>
        <v>71787</v>
      </c>
      <c r="F14" s="62">
        <v>3703</v>
      </c>
      <c r="G14" s="63">
        <v>4408</v>
      </c>
      <c r="H14" s="61">
        <v>4466</v>
      </c>
      <c r="I14" s="62">
        <v>5119</v>
      </c>
      <c r="J14" s="63">
        <v>5643</v>
      </c>
      <c r="K14" s="64">
        <v>5319</v>
      </c>
      <c r="L14" s="62">
        <v>5231</v>
      </c>
      <c r="M14" s="64">
        <v>5741</v>
      </c>
      <c r="N14" s="61">
        <v>6444</v>
      </c>
      <c r="O14" s="62">
        <v>5835</v>
      </c>
      <c r="P14" s="63">
        <v>5091</v>
      </c>
      <c r="Q14" s="65">
        <v>4116</v>
      </c>
      <c r="R14" s="66">
        <v>3209</v>
      </c>
      <c r="S14" s="65">
        <v>2700</v>
      </c>
      <c r="T14" s="66">
        <v>1948</v>
      </c>
      <c r="U14" s="65">
        <v>1303</v>
      </c>
      <c r="V14" s="65">
        <v>1218</v>
      </c>
      <c r="W14" s="67" t="s">
        <v>45</v>
      </c>
      <c r="X14" s="68">
        <v>18</v>
      </c>
      <c r="Y14" s="68">
        <v>35</v>
      </c>
      <c r="Z14" s="69">
        <v>240</v>
      </c>
      <c r="AA14" s="12" t="s">
        <v>52</v>
      </c>
    </row>
    <row r="15" spans="1:28" s="71" customFormat="1" ht="23.25" customHeight="1">
      <c r="A15" s="75" t="s">
        <v>53</v>
      </c>
      <c r="B15" s="60"/>
      <c r="C15" s="60"/>
      <c r="D15" s="60"/>
      <c r="E15" s="61">
        <f t="shared" si="2"/>
        <v>96900</v>
      </c>
      <c r="F15" s="62">
        <v>4836</v>
      </c>
      <c r="G15" s="63">
        <v>5565</v>
      </c>
      <c r="H15" s="61">
        <v>5862</v>
      </c>
      <c r="I15" s="62">
        <v>6481</v>
      </c>
      <c r="J15" s="63">
        <v>7274</v>
      </c>
      <c r="K15" s="64">
        <v>6811</v>
      </c>
      <c r="L15" s="62">
        <v>6722</v>
      </c>
      <c r="M15" s="64">
        <v>7515</v>
      </c>
      <c r="N15" s="61">
        <v>8438</v>
      </c>
      <c r="O15" s="62">
        <v>7723</v>
      </c>
      <c r="P15" s="63">
        <v>6661</v>
      </c>
      <c r="Q15" s="65">
        <v>5430</v>
      </c>
      <c r="R15" s="66">
        <v>4543</v>
      </c>
      <c r="S15" s="65">
        <v>4250</v>
      </c>
      <c r="T15" s="66">
        <v>3033</v>
      </c>
      <c r="U15" s="65">
        <v>2284</v>
      </c>
      <c r="V15" s="65">
        <v>2640</v>
      </c>
      <c r="W15" s="67" t="s">
        <v>45</v>
      </c>
      <c r="X15" s="68">
        <v>56</v>
      </c>
      <c r="Y15" s="68">
        <v>196</v>
      </c>
      <c r="Z15" s="69">
        <v>580</v>
      </c>
      <c r="AA15" s="12" t="s">
        <v>54</v>
      </c>
    </row>
    <row r="16" spans="1:28" s="71" customFormat="1" ht="23.25" customHeight="1">
      <c r="A16" s="75" t="s">
        <v>55</v>
      </c>
      <c r="B16" s="60"/>
      <c r="C16" s="60"/>
      <c r="D16" s="60"/>
      <c r="E16" s="61">
        <f t="shared" si="2"/>
        <v>60337</v>
      </c>
      <c r="F16" s="62">
        <v>3168</v>
      </c>
      <c r="G16" s="63">
        <v>3451</v>
      </c>
      <c r="H16" s="61">
        <v>3650</v>
      </c>
      <c r="I16" s="62">
        <v>3906</v>
      </c>
      <c r="J16" s="63">
        <v>4531</v>
      </c>
      <c r="K16" s="64">
        <v>4291</v>
      </c>
      <c r="L16" s="62">
        <v>4282</v>
      </c>
      <c r="M16" s="64">
        <v>4577</v>
      </c>
      <c r="N16" s="61">
        <v>4534</v>
      </c>
      <c r="O16" s="62">
        <v>4737</v>
      </c>
      <c r="P16" s="63">
        <v>4284</v>
      </c>
      <c r="Q16" s="65">
        <v>3559</v>
      </c>
      <c r="R16" s="66">
        <v>2849</v>
      </c>
      <c r="S16" s="65">
        <v>2428</v>
      </c>
      <c r="T16" s="66">
        <v>1744</v>
      </c>
      <c r="U16" s="65">
        <v>1382</v>
      </c>
      <c r="V16" s="65">
        <v>1640</v>
      </c>
      <c r="W16" s="67" t="s">
        <v>45</v>
      </c>
      <c r="X16" s="68">
        <v>22</v>
      </c>
      <c r="Y16" s="68">
        <v>74</v>
      </c>
      <c r="Z16" s="69">
        <v>1228</v>
      </c>
      <c r="AA16" s="12" t="s">
        <v>56</v>
      </c>
    </row>
    <row r="17" spans="1:31" s="71" customFormat="1" ht="23.25" customHeight="1">
      <c r="A17" s="75" t="s">
        <v>57</v>
      </c>
      <c r="B17" s="60"/>
      <c r="C17" s="60"/>
      <c r="D17" s="60"/>
      <c r="E17" s="61">
        <f t="shared" si="2"/>
        <v>157429</v>
      </c>
      <c r="F17" s="62">
        <v>8765</v>
      </c>
      <c r="G17" s="63">
        <v>9859</v>
      </c>
      <c r="H17" s="61">
        <v>9963</v>
      </c>
      <c r="I17" s="62">
        <v>10845</v>
      </c>
      <c r="J17" s="63">
        <v>12265</v>
      </c>
      <c r="K17" s="64">
        <v>11314</v>
      </c>
      <c r="L17" s="62">
        <v>11058</v>
      </c>
      <c r="M17" s="64">
        <v>11487</v>
      </c>
      <c r="N17" s="61">
        <v>11772</v>
      </c>
      <c r="O17" s="62">
        <v>12059</v>
      </c>
      <c r="P17" s="63">
        <v>10875</v>
      </c>
      <c r="Q17" s="65">
        <v>8951</v>
      </c>
      <c r="R17" s="66">
        <v>6776</v>
      </c>
      <c r="S17" s="65">
        <v>5521</v>
      </c>
      <c r="T17" s="66">
        <v>3753</v>
      </c>
      <c r="U17" s="65">
        <v>2885</v>
      </c>
      <c r="V17" s="65">
        <v>3417</v>
      </c>
      <c r="W17" s="67">
        <v>1</v>
      </c>
      <c r="X17" s="68">
        <v>170</v>
      </c>
      <c r="Y17" s="68">
        <v>378</v>
      </c>
      <c r="Z17" s="69">
        <v>5315</v>
      </c>
      <c r="AA17" s="12" t="s">
        <v>58</v>
      </c>
    </row>
    <row r="18" spans="1:31" s="71" customFormat="1" ht="23.25" customHeight="1">
      <c r="A18" s="75" t="s">
        <v>59</v>
      </c>
      <c r="B18" s="60"/>
      <c r="C18" s="60"/>
      <c r="D18" s="60"/>
      <c r="E18" s="61">
        <f t="shared" si="2"/>
        <v>61344</v>
      </c>
      <c r="F18" s="62">
        <v>3759</v>
      </c>
      <c r="G18" s="63">
        <v>4168</v>
      </c>
      <c r="H18" s="61">
        <v>4326</v>
      </c>
      <c r="I18" s="62">
        <v>4316</v>
      </c>
      <c r="J18" s="63">
        <v>4425</v>
      </c>
      <c r="K18" s="64">
        <v>4600</v>
      </c>
      <c r="L18" s="62">
        <v>4735</v>
      </c>
      <c r="M18" s="64">
        <v>5033</v>
      </c>
      <c r="N18" s="61">
        <v>4794</v>
      </c>
      <c r="O18" s="62">
        <v>4554</v>
      </c>
      <c r="P18" s="63">
        <v>3949</v>
      </c>
      <c r="Q18" s="65">
        <v>3334</v>
      </c>
      <c r="R18" s="66">
        <v>2524</v>
      </c>
      <c r="S18" s="65">
        <v>1891</v>
      </c>
      <c r="T18" s="66">
        <v>1283</v>
      </c>
      <c r="U18" s="65">
        <v>890</v>
      </c>
      <c r="V18" s="65">
        <v>1078</v>
      </c>
      <c r="W18" s="67" t="s">
        <v>45</v>
      </c>
      <c r="X18" s="68">
        <v>39</v>
      </c>
      <c r="Y18" s="68">
        <v>67</v>
      </c>
      <c r="Z18" s="69">
        <v>1579</v>
      </c>
      <c r="AA18" s="12" t="s">
        <v>60</v>
      </c>
    </row>
    <row r="19" spans="1:31" s="71" customFormat="1" ht="23.25" customHeight="1">
      <c r="A19" s="75" t="s">
        <v>61</v>
      </c>
      <c r="B19" s="60"/>
      <c r="C19" s="60"/>
      <c r="D19" s="60"/>
      <c r="E19" s="61">
        <f t="shared" si="2"/>
        <v>94103</v>
      </c>
      <c r="F19" s="62">
        <v>4628</v>
      </c>
      <c r="G19" s="63">
        <v>5568</v>
      </c>
      <c r="H19" s="77">
        <v>5584</v>
      </c>
      <c r="I19" s="62">
        <v>6076</v>
      </c>
      <c r="J19" s="77">
        <v>7242</v>
      </c>
      <c r="K19" s="65">
        <v>6958</v>
      </c>
      <c r="L19" s="66">
        <v>6991</v>
      </c>
      <c r="M19" s="65">
        <v>7547</v>
      </c>
      <c r="N19" s="66">
        <v>8206</v>
      </c>
      <c r="O19" s="65">
        <v>7755</v>
      </c>
      <c r="P19" s="66">
        <v>6697</v>
      </c>
      <c r="Q19" s="65">
        <v>5418</v>
      </c>
      <c r="R19" s="66">
        <v>4371</v>
      </c>
      <c r="S19" s="65">
        <v>3639</v>
      </c>
      <c r="T19" s="66">
        <v>2518</v>
      </c>
      <c r="U19" s="65">
        <v>1775</v>
      </c>
      <c r="V19" s="65">
        <v>1864</v>
      </c>
      <c r="W19" s="67" t="s">
        <v>45</v>
      </c>
      <c r="X19" s="68">
        <v>41</v>
      </c>
      <c r="Y19" s="68">
        <v>81</v>
      </c>
      <c r="Z19" s="69">
        <v>1144</v>
      </c>
      <c r="AA19" s="12" t="s">
        <v>62</v>
      </c>
    </row>
    <row r="20" spans="1:31" s="71" customFormat="1" ht="23.25" customHeight="1">
      <c r="A20" s="75" t="s">
        <v>63</v>
      </c>
      <c r="B20" s="60"/>
      <c r="C20" s="60"/>
      <c r="D20" s="60"/>
      <c r="E20" s="61">
        <f t="shared" si="2"/>
        <v>44441</v>
      </c>
      <c r="F20" s="62">
        <v>2120</v>
      </c>
      <c r="G20" s="63">
        <v>2489</v>
      </c>
      <c r="H20" s="61">
        <v>2684</v>
      </c>
      <c r="I20" s="62">
        <v>2859</v>
      </c>
      <c r="J20" s="63">
        <v>3235</v>
      </c>
      <c r="K20" s="64">
        <v>3105</v>
      </c>
      <c r="L20" s="62">
        <v>3377</v>
      </c>
      <c r="M20" s="64">
        <v>3627</v>
      </c>
      <c r="N20" s="61">
        <v>3739</v>
      </c>
      <c r="O20" s="62">
        <v>3570</v>
      </c>
      <c r="P20" s="63">
        <v>3163</v>
      </c>
      <c r="Q20" s="65">
        <v>2600</v>
      </c>
      <c r="R20" s="66">
        <v>2218</v>
      </c>
      <c r="S20" s="65">
        <v>1862</v>
      </c>
      <c r="T20" s="66">
        <v>1255</v>
      </c>
      <c r="U20" s="65">
        <v>944</v>
      </c>
      <c r="V20" s="65">
        <v>1104</v>
      </c>
      <c r="W20" s="67" t="s">
        <v>45</v>
      </c>
      <c r="X20" s="68">
        <v>24</v>
      </c>
      <c r="Y20" s="68">
        <v>45</v>
      </c>
      <c r="Z20" s="69">
        <v>421</v>
      </c>
      <c r="AA20" s="12" t="s">
        <v>64</v>
      </c>
    </row>
    <row r="21" spans="1:31" s="71" customFormat="1" ht="23.25" customHeight="1">
      <c r="A21" s="75" t="s">
        <v>65</v>
      </c>
      <c r="B21" s="60"/>
      <c r="C21" s="60"/>
      <c r="D21" s="60"/>
      <c r="E21" s="61">
        <f t="shared" si="2"/>
        <v>135909</v>
      </c>
      <c r="F21" s="62">
        <v>7008</v>
      </c>
      <c r="G21" s="63">
        <v>8210</v>
      </c>
      <c r="H21" s="77">
        <v>8642</v>
      </c>
      <c r="I21" s="62">
        <v>9648</v>
      </c>
      <c r="J21" s="77">
        <v>10168</v>
      </c>
      <c r="K21" s="65">
        <v>9701</v>
      </c>
      <c r="L21" s="66">
        <v>10092</v>
      </c>
      <c r="M21" s="65">
        <v>10904</v>
      </c>
      <c r="N21" s="66">
        <v>11017</v>
      </c>
      <c r="O21" s="65">
        <v>10582</v>
      </c>
      <c r="P21" s="66">
        <v>9702</v>
      </c>
      <c r="Q21" s="65">
        <v>8131</v>
      </c>
      <c r="R21" s="66">
        <v>6497</v>
      </c>
      <c r="S21" s="65">
        <v>5321</v>
      </c>
      <c r="T21" s="66">
        <v>3784</v>
      </c>
      <c r="U21" s="65">
        <v>2802</v>
      </c>
      <c r="V21" s="65">
        <v>3042</v>
      </c>
      <c r="W21" s="67" t="s">
        <v>45</v>
      </c>
      <c r="X21" s="68">
        <v>53</v>
      </c>
      <c r="Y21" s="68">
        <v>162</v>
      </c>
      <c r="Z21" s="69">
        <v>443</v>
      </c>
      <c r="AA21" s="12" t="s">
        <v>66</v>
      </c>
    </row>
    <row r="22" spans="1:31" s="71" customFormat="1" ht="23.25" customHeight="1">
      <c r="A22" s="75" t="s">
        <v>67</v>
      </c>
      <c r="B22" s="60"/>
      <c r="C22" s="60"/>
      <c r="D22" s="60"/>
      <c r="E22" s="61">
        <f t="shared" si="2"/>
        <v>131123</v>
      </c>
      <c r="F22" s="62">
        <v>7796</v>
      </c>
      <c r="G22" s="63">
        <v>8815</v>
      </c>
      <c r="H22" s="61">
        <v>9004</v>
      </c>
      <c r="I22" s="62">
        <v>9339</v>
      </c>
      <c r="J22" s="63">
        <v>10553</v>
      </c>
      <c r="K22" s="64">
        <v>10196</v>
      </c>
      <c r="L22" s="62">
        <v>10201</v>
      </c>
      <c r="M22" s="64">
        <v>10524</v>
      </c>
      <c r="N22" s="61">
        <v>10250</v>
      </c>
      <c r="O22" s="62">
        <v>10349</v>
      </c>
      <c r="P22" s="63">
        <v>9076</v>
      </c>
      <c r="Q22" s="65">
        <v>7627</v>
      </c>
      <c r="R22" s="66">
        <v>5347</v>
      </c>
      <c r="S22" s="65">
        <v>4073</v>
      </c>
      <c r="T22" s="66">
        <v>2774</v>
      </c>
      <c r="U22" s="65">
        <v>2047</v>
      </c>
      <c r="V22" s="65">
        <v>2152</v>
      </c>
      <c r="W22" s="67" t="s">
        <v>45</v>
      </c>
      <c r="X22" s="68">
        <v>61</v>
      </c>
      <c r="Y22" s="68">
        <v>129</v>
      </c>
      <c r="Z22" s="69">
        <v>810</v>
      </c>
      <c r="AA22" s="12" t="s">
        <v>68</v>
      </c>
    </row>
    <row r="23" spans="1:31" s="71" customFormat="1" ht="23.25" customHeight="1">
      <c r="A23" s="75" t="s">
        <v>69</v>
      </c>
      <c r="B23" s="60"/>
      <c r="C23" s="60"/>
      <c r="D23" s="60"/>
      <c r="E23" s="61">
        <f t="shared" si="2"/>
        <v>31270</v>
      </c>
      <c r="F23" s="62">
        <v>1734</v>
      </c>
      <c r="G23" s="63">
        <v>1959</v>
      </c>
      <c r="H23" s="61">
        <v>2063</v>
      </c>
      <c r="I23" s="62">
        <v>2208</v>
      </c>
      <c r="J23" s="63">
        <v>2399</v>
      </c>
      <c r="K23" s="64">
        <v>2359</v>
      </c>
      <c r="L23" s="62">
        <v>2385</v>
      </c>
      <c r="M23" s="64">
        <v>2442</v>
      </c>
      <c r="N23" s="61">
        <v>2320</v>
      </c>
      <c r="O23" s="62">
        <v>2406</v>
      </c>
      <c r="P23" s="63">
        <v>2247</v>
      </c>
      <c r="Q23" s="65">
        <v>1976</v>
      </c>
      <c r="R23" s="66">
        <v>1416</v>
      </c>
      <c r="S23" s="65">
        <v>1109</v>
      </c>
      <c r="T23" s="66">
        <v>696</v>
      </c>
      <c r="U23" s="65">
        <v>586</v>
      </c>
      <c r="V23" s="65">
        <v>675</v>
      </c>
      <c r="W23" s="67" t="s">
        <v>45</v>
      </c>
      <c r="X23" s="68">
        <v>21</v>
      </c>
      <c r="Y23" s="68">
        <v>45</v>
      </c>
      <c r="Z23" s="69">
        <v>224</v>
      </c>
      <c r="AA23" s="12" t="s">
        <v>70</v>
      </c>
    </row>
    <row r="24" spans="1:31" s="71" customFormat="1" ht="23.25" customHeight="1">
      <c r="A24" s="75" t="s">
        <v>71</v>
      </c>
      <c r="B24" s="60"/>
      <c r="C24" s="60"/>
      <c r="D24" s="60"/>
      <c r="E24" s="61">
        <f t="shared" si="2"/>
        <v>53086</v>
      </c>
      <c r="F24" s="62">
        <v>2739</v>
      </c>
      <c r="G24" s="63">
        <v>3190</v>
      </c>
      <c r="H24" s="61">
        <v>3377</v>
      </c>
      <c r="I24" s="62">
        <v>3688</v>
      </c>
      <c r="J24" s="63">
        <v>4053</v>
      </c>
      <c r="K24" s="64">
        <v>3907</v>
      </c>
      <c r="L24" s="62">
        <v>4069</v>
      </c>
      <c r="M24" s="64">
        <v>4382</v>
      </c>
      <c r="N24" s="61">
        <v>4442</v>
      </c>
      <c r="O24" s="62">
        <v>4126</v>
      </c>
      <c r="P24" s="63">
        <v>3714</v>
      </c>
      <c r="Q24" s="65">
        <v>2990</v>
      </c>
      <c r="R24" s="66">
        <v>2364</v>
      </c>
      <c r="S24" s="65">
        <v>2128</v>
      </c>
      <c r="T24" s="66">
        <v>1443</v>
      </c>
      <c r="U24" s="65">
        <v>1040</v>
      </c>
      <c r="V24" s="65">
        <v>1167</v>
      </c>
      <c r="W24" s="67" t="s">
        <v>45</v>
      </c>
      <c r="X24" s="68">
        <v>12</v>
      </c>
      <c r="Y24" s="68">
        <v>39</v>
      </c>
      <c r="Z24" s="69">
        <v>216</v>
      </c>
      <c r="AA24" s="12" t="s">
        <v>72</v>
      </c>
    </row>
    <row r="25" spans="1:31" s="71" customFormat="1" ht="23.25" customHeight="1">
      <c r="A25" s="78" t="s">
        <v>73</v>
      </c>
      <c r="B25" s="60"/>
      <c r="C25" s="60"/>
      <c r="D25" s="60"/>
      <c r="E25" s="61">
        <f t="shared" si="2"/>
        <v>41157</v>
      </c>
      <c r="F25" s="62">
        <v>2584</v>
      </c>
      <c r="G25" s="63">
        <v>3010</v>
      </c>
      <c r="H25" s="61">
        <v>2871</v>
      </c>
      <c r="I25" s="62">
        <v>2890</v>
      </c>
      <c r="J25" s="63">
        <v>3232</v>
      </c>
      <c r="K25" s="64">
        <v>3186</v>
      </c>
      <c r="L25" s="62">
        <v>3300</v>
      </c>
      <c r="M25" s="64">
        <v>3423</v>
      </c>
      <c r="N25" s="61">
        <v>3336</v>
      </c>
      <c r="O25" s="62">
        <v>3245</v>
      </c>
      <c r="P25" s="63">
        <v>2807</v>
      </c>
      <c r="Q25" s="65">
        <v>2226</v>
      </c>
      <c r="R25" s="66">
        <v>1638</v>
      </c>
      <c r="S25" s="65">
        <v>1196</v>
      </c>
      <c r="T25" s="66">
        <v>823</v>
      </c>
      <c r="U25" s="65">
        <v>659</v>
      </c>
      <c r="V25" s="65">
        <v>628</v>
      </c>
      <c r="W25" s="67" t="s">
        <v>45</v>
      </c>
      <c r="X25" s="68">
        <v>21</v>
      </c>
      <c r="Y25" s="68">
        <v>43</v>
      </c>
      <c r="Z25" s="69">
        <v>39</v>
      </c>
      <c r="AA25" s="12" t="s">
        <v>74</v>
      </c>
    </row>
    <row r="26" spans="1:31" s="71" customFormat="1" ht="23.25" customHeight="1">
      <c r="A26" s="78" t="s">
        <v>75</v>
      </c>
      <c r="B26" s="60"/>
      <c r="C26" s="60"/>
      <c r="D26" s="60"/>
      <c r="E26" s="61">
        <f t="shared" si="2"/>
        <v>38013</v>
      </c>
      <c r="F26" s="62">
        <v>2312</v>
      </c>
      <c r="G26" s="63">
        <v>2646</v>
      </c>
      <c r="H26" s="61">
        <v>2658</v>
      </c>
      <c r="I26" s="62">
        <v>2742</v>
      </c>
      <c r="J26" s="77">
        <v>2877</v>
      </c>
      <c r="K26" s="62">
        <v>2851</v>
      </c>
      <c r="L26" s="62">
        <v>2971</v>
      </c>
      <c r="M26" s="62">
        <v>3137</v>
      </c>
      <c r="N26" s="62">
        <v>3095</v>
      </c>
      <c r="O26" s="62">
        <v>2965</v>
      </c>
      <c r="P26" s="63">
        <v>2586</v>
      </c>
      <c r="Q26" s="65">
        <v>2006</v>
      </c>
      <c r="R26" s="66">
        <v>1482</v>
      </c>
      <c r="S26" s="65">
        <v>1228</v>
      </c>
      <c r="T26" s="66">
        <v>878</v>
      </c>
      <c r="U26" s="65">
        <v>642</v>
      </c>
      <c r="V26" s="65">
        <v>604</v>
      </c>
      <c r="W26" s="67" t="s">
        <v>45</v>
      </c>
      <c r="X26" s="68">
        <v>44</v>
      </c>
      <c r="Y26" s="68">
        <v>123</v>
      </c>
      <c r="Z26" s="69">
        <v>166</v>
      </c>
      <c r="AA26" s="12" t="s">
        <v>76</v>
      </c>
    </row>
    <row r="27" spans="1:31" s="71" customFormat="1" ht="23.25" customHeight="1">
      <c r="A27" s="78" t="s">
        <v>77</v>
      </c>
      <c r="B27" s="60"/>
      <c r="C27" s="60"/>
      <c r="D27" s="60"/>
      <c r="E27" s="61">
        <f t="shared" si="2"/>
        <v>46891</v>
      </c>
      <c r="F27" s="62">
        <v>2625</v>
      </c>
      <c r="G27" s="63">
        <v>3030</v>
      </c>
      <c r="H27" s="77">
        <v>3254</v>
      </c>
      <c r="I27" s="62">
        <v>3492</v>
      </c>
      <c r="J27" s="77">
        <v>3634</v>
      </c>
      <c r="K27" s="65">
        <v>3780</v>
      </c>
      <c r="L27" s="65">
        <v>3725</v>
      </c>
      <c r="M27" s="65">
        <v>4007</v>
      </c>
      <c r="N27" s="65">
        <v>3721</v>
      </c>
      <c r="O27" s="65">
        <v>3755</v>
      </c>
      <c r="P27" s="66">
        <v>3117</v>
      </c>
      <c r="Q27" s="65">
        <v>2536</v>
      </c>
      <c r="R27" s="66">
        <v>1855</v>
      </c>
      <c r="S27" s="65">
        <v>1608</v>
      </c>
      <c r="T27" s="66">
        <v>1022</v>
      </c>
      <c r="U27" s="65">
        <v>820</v>
      </c>
      <c r="V27" s="65">
        <v>804</v>
      </c>
      <c r="W27" s="67" t="s">
        <v>45</v>
      </c>
      <c r="X27" s="68">
        <v>15</v>
      </c>
      <c r="Y27" s="68">
        <v>49</v>
      </c>
      <c r="Z27" s="69">
        <v>42</v>
      </c>
      <c r="AA27" s="12" t="s">
        <v>78</v>
      </c>
      <c r="AE27" s="79"/>
    </row>
    <row r="28" spans="1:31" s="71" customFormat="1" ht="23.25" customHeight="1">
      <c r="A28" s="78" t="s">
        <v>79</v>
      </c>
      <c r="B28" s="60"/>
      <c r="C28" s="60"/>
      <c r="D28" s="60"/>
      <c r="E28" s="61">
        <f t="shared" si="2"/>
        <v>35020</v>
      </c>
      <c r="F28" s="62">
        <v>1648</v>
      </c>
      <c r="G28" s="63">
        <v>1916</v>
      </c>
      <c r="H28" s="77">
        <v>2149</v>
      </c>
      <c r="I28" s="62">
        <v>2253</v>
      </c>
      <c r="J28" s="77">
        <v>2505</v>
      </c>
      <c r="K28" s="65">
        <v>2308</v>
      </c>
      <c r="L28" s="65">
        <v>2423</v>
      </c>
      <c r="M28" s="65">
        <v>2771</v>
      </c>
      <c r="N28" s="65">
        <v>2791</v>
      </c>
      <c r="O28" s="65">
        <v>2752</v>
      </c>
      <c r="P28" s="66">
        <v>2350</v>
      </c>
      <c r="Q28" s="65">
        <v>2154</v>
      </c>
      <c r="R28" s="66">
        <v>1685</v>
      </c>
      <c r="S28" s="65">
        <v>1693</v>
      </c>
      <c r="T28" s="66">
        <v>1184</v>
      </c>
      <c r="U28" s="65">
        <v>877</v>
      </c>
      <c r="V28" s="65">
        <v>1018</v>
      </c>
      <c r="W28" s="67" t="s">
        <v>45</v>
      </c>
      <c r="X28" s="68">
        <v>22</v>
      </c>
      <c r="Y28" s="68">
        <v>136</v>
      </c>
      <c r="Z28" s="69">
        <v>385</v>
      </c>
      <c r="AA28" s="12" t="s">
        <v>80</v>
      </c>
    </row>
    <row r="29" spans="1:31" s="71" customFormat="1" ht="23.25" customHeight="1">
      <c r="A29" s="80" t="s">
        <v>81</v>
      </c>
      <c r="B29" s="80"/>
      <c r="C29" s="60"/>
      <c r="D29" s="60"/>
      <c r="E29" s="61">
        <f t="shared" si="2"/>
        <v>35419</v>
      </c>
      <c r="F29" s="62">
        <v>1772</v>
      </c>
      <c r="G29" s="63">
        <v>2085</v>
      </c>
      <c r="H29" s="61">
        <v>2243</v>
      </c>
      <c r="I29" s="62">
        <v>2429</v>
      </c>
      <c r="J29" s="77">
        <v>2607</v>
      </c>
      <c r="K29" s="62">
        <v>2669</v>
      </c>
      <c r="L29" s="62">
        <v>2750</v>
      </c>
      <c r="M29" s="62">
        <v>2871</v>
      </c>
      <c r="N29" s="62">
        <v>2980</v>
      </c>
      <c r="O29" s="62">
        <v>2777</v>
      </c>
      <c r="P29" s="63">
        <v>2333</v>
      </c>
      <c r="Q29" s="65">
        <v>1845</v>
      </c>
      <c r="R29" s="66">
        <v>1678</v>
      </c>
      <c r="S29" s="65">
        <v>1448</v>
      </c>
      <c r="T29" s="66">
        <v>986</v>
      </c>
      <c r="U29" s="65">
        <v>753</v>
      </c>
      <c r="V29" s="65">
        <v>841</v>
      </c>
      <c r="W29" s="67" t="s">
        <v>45</v>
      </c>
      <c r="X29" s="68">
        <v>9</v>
      </c>
      <c r="Y29" s="68">
        <v>42</v>
      </c>
      <c r="Z29" s="69">
        <v>301</v>
      </c>
      <c r="AA29" s="81" t="s">
        <v>82</v>
      </c>
      <c r="AB29" s="9"/>
    </row>
    <row r="30" spans="1:31" s="21" customFormat="1" ht="1.5" customHeight="1">
      <c r="A30" s="82"/>
      <c r="B30" s="82"/>
      <c r="C30" s="82"/>
      <c r="D30" s="82"/>
      <c r="E30" s="83"/>
      <c r="F30" s="84"/>
      <c r="G30" s="85"/>
      <c r="H30" s="86"/>
      <c r="I30" s="87"/>
      <c r="J30" s="88"/>
      <c r="K30" s="89"/>
      <c r="L30" s="87"/>
      <c r="M30" s="89"/>
      <c r="N30" s="86"/>
      <c r="O30" s="87"/>
      <c r="P30" s="88"/>
      <c r="Q30" s="87"/>
      <c r="R30" s="89"/>
      <c r="S30" s="87"/>
      <c r="T30" s="89"/>
      <c r="U30" s="87"/>
      <c r="V30" s="87"/>
      <c r="W30" s="90"/>
      <c r="X30" s="91"/>
      <c r="Y30" s="91"/>
      <c r="Z30" s="91"/>
      <c r="AA30" s="92"/>
      <c r="AB30" s="82"/>
    </row>
    <row r="31" spans="1:31" s="21" customFormat="1" ht="6" customHeight="1"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AA31" s="94"/>
      <c r="AB31" s="94"/>
    </row>
    <row r="32" spans="1:31" ht="22.5" customHeight="1">
      <c r="A32" s="12" t="s">
        <v>83</v>
      </c>
      <c r="R32" s="11" t="s">
        <v>84</v>
      </c>
    </row>
    <row r="33" spans="1:22" ht="22.5" customHeight="1">
      <c r="A33" s="12" t="s">
        <v>85</v>
      </c>
      <c r="R33" s="11" t="s">
        <v>86</v>
      </c>
    </row>
    <row r="34" spans="1:22" s="21" customFormat="1" ht="13.5"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</row>
  </sheetData>
  <mergeCells count="5">
    <mergeCell ref="A4:D8"/>
    <mergeCell ref="F4:Z4"/>
    <mergeCell ref="AA4:AB8"/>
    <mergeCell ref="A10:D10"/>
    <mergeCell ref="AA10:AB10"/>
  </mergeCells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2018-10-22T09:05:39Z</dcterms:created>
  <dcterms:modified xsi:type="dcterms:W3CDTF">2018-10-22T09:05:58Z</dcterms:modified>
</cp:coreProperties>
</file>