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6.3" sheetId="1" r:id="rId1"/>
  </sheets>
  <definedNames>
    <definedName name="_xlnm.Print_Area" localSheetId="0">'T-16.3'!$A$1:$N$26</definedName>
  </definedNames>
  <calcPr calcId="125725"/>
</workbook>
</file>

<file path=xl/calcChain.xml><?xml version="1.0" encoding="utf-8"?>
<calcChain xmlns="http://schemas.openxmlformats.org/spreadsheetml/2006/main">
  <c r="I19" i="1"/>
  <c r="J18"/>
  <c r="H18"/>
  <c r="Q17"/>
  <c r="H17"/>
  <c r="G17"/>
  <c r="J17" s="1"/>
  <c r="F17"/>
  <c r="I17" s="1"/>
  <c r="E17"/>
  <c r="J15"/>
  <c r="I14"/>
  <c r="H14"/>
  <c r="Q13"/>
  <c r="G13"/>
  <c r="J13" s="1"/>
  <c r="F13"/>
  <c r="E13"/>
  <c r="H13" s="1"/>
  <c r="J11"/>
  <c r="J10"/>
  <c r="Q9"/>
  <c r="J9"/>
  <c r="H9"/>
  <c r="G9"/>
  <c r="J19" s="1"/>
  <c r="F9"/>
  <c r="I10" s="1"/>
  <c r="E9"/>
  <c r="H15" s="1"/>
  <c r="I9" l="1"/>
  <c r="I13"/>
  <c r="I15"/>
  <c r="H10"/>
  <c r="J14"/>
  <c r="H19"/>
  <c r="I11"/>
  <c r="H11"/>
  <c r="I18"/>
</calcChain>
</file>

<file path=xl/sharedStrings.xml><?xml version="1.0" encoding="utf-8"?>
<sst xmlns="http://schemas.openxmlformats.org/spreadsheetml/2006/main" count="37" uniqueCount="28">
  <si>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</si>
  <si>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2558 - 2560</t>
  </si>
  <si>
    <t>Table</t>
  </si>
  <si>
    <t>Population Aged 6 Years and Over Access to Computer, Internet and Mobile Phone: 2015 - 2017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</si>
  <si>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</si>
  <si>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</si>
  <si>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</si>
  <si>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</si>
  <si>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</si>
  <si>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(2015)</t>
  </si>
  <si>
    <t>(2016)</t>
  </si>
  <si>
    <t>(2017)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</si>
  <si>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</si>
  <si>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</si>
  <si>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</si>
  <si>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</si>
  <si>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</si>
  <si>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</si>
  <si>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 xml:space="preserve"> 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</si>
  <si>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</si>
  <si>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</si>
  <si>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</si>
  <si>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</si>
  <si>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</si>
  <si>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</si>
  <si>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</si>
  <si>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 2558 - 2560 สำนักงานสถิติแห่งชาติ</t>
  </si>
  <si>
    <t xml:space="preserve">Sourec:  The 2015 - 2017  Information and Communication Technology Survey on Household, National Statistical Office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</si>
</sst>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right" indent="1"/>
    </xf>
    <xf numFmtId="0" fontId="5" fillId="0" borderId="9" xfId="0" applyFont="1" applyBorder="1" applyAlignment="1">
      <alignment horizontal="right" vertical="top" indent="1"/>
    </xf>
    <xf numFmtId="0" fontId="5" fillId="0" borderId="0" xfId="0" applyFont="1" applyBorder="1" applyAlignment="1">
      <alignment horizontal="center" vertical="top"/>
    </xf>
    <xf numFmtId="0" fontId="1" fillId="0" borderId="4" xfId="0" applyFont="1" applyBorder="1"/>
    <xf numFmtId="3" fontId="1" fillId="0" borderId="9" xfId="0" applyNumberFormat="1" applyFont="1" applyBorder="1" applyAlignment="1">
      <alignment horizontal="right" indent="1"/>
    </xf>
    <xf numFmtId="4" fontId="1" fillId="0" borderId="9" xfId="0" quotePrefix="1" applyNumberFormat="1" applyFont="1" applyBorder="1" applyAlignment="1">
      <alignment horizontal="right" indent="1"/>
    </xf>
    <xf numFmtId="0" fontId="2" fillId="0" borderId="4" xfId="0" applyFont="1" applyBorder="1"/>
    <xf numFmtId="3" fontId="2" fillId="0" borderId="9" xfId="0" applyNumberFormat="1" applyFont="1" applyBorder="1" applyAlignment="1">
      <alignment horizontal="right" indent="1"/>
    </xf>
    <xf numFmtId="3" fontId="2" fillId="0" borderId="9" xfId="1" applyNumberFormat="1" applyFont="1" applyBorder="1" applyAlignment="1">
      <alignment horizontal="right" indent="1"/>
    </xf>
    <xf numFmtId="4" fontId="2" fillId="0" borderId="9" xfId="0" quotePrefix="1" applyNumberFormat="1" applyFont="1" applyBorder="1" applyAlignment="1">
      <alignment horizontal="right" indent="1"/>
    </xf>
    <xf numFmtId="4" fontId="2" fillId="0" borderId="9" xfId="0" applyNumberFormat="1" applyFont="1" applyBorder="1" applyAlignment="1">
      <alignment horizontal="right" indent="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right" inden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285750</xdr:colOff>
      <xdr:row>3</xdr:row>
      <xdr:rowOff>180975</xdr:rowOff>
    </xdr:from>
    <xdr:to>
      <xdr:col>19</xdr:col>
      <xdr:colOff>323850</xdr:colOff>
      <xdr:row>5</xdr:row>
      <xdr:rowOff>285750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14020800" y="695325"/>
          <a:ext cx="4010025" cy="676275"/>
        </a:xfrm>
        <a:prstGeom prst="wedgeRectCallout">
          <a:avLst>
            <a:gd name="adj1" fmla="val -53830"/>
            <a:gd name="adj2" fmla="val -6226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ควรรวมยอดในบรรทัดการใช้คอมพิวเตอร์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การใช้อินเทอร์เน็ต และการมีโทรศัพท์มือถือ ด้วย</a:t>
          </a:r>
          <a:endParaRPr lang="th-TH" sz="16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Q26"/>
  <sheetViews>
    <sheetView showGridLines="0" tabSelected="1" view="pageBreakPreview" topLeftCell="A7" zoomScaleNormal="100" zoomScaleSheetLayoutView="100" workbookViewId="0">
      <selection activeCell="E18" sqref="E18"/>
    </sheetView>
  </sheetViews>
  <sheetFormatPr defaultColWidth="9.09765625" defaultRowHeight="18.75"/>
  <cols>
    <col min="1" max="1" width="1.69921875" style="44" customWidth="1"/>
    <col min="2" max="2" width="5.3984375" style="44" customWidth="1"/>
    <col min="3" max="3" width="6" style="44" customWidth="1"/>
    <col min="4" max="4" width="18.69921875" style="44" customWidth="1"/>
    <col min="5" max="10" width="13.69921875" style="44" customWidth="1"/>
    <col min="11" max="11" width="1.09765625" style="44" customWidth="1"/>
    <col min="12" max="12" width="2.09765625" style="44" customWidth="1"/>
    <col min="13" max="13" width="24.69921875" style="44" customWidth="1"/>
    <col min="14" max="14" width="2.296875" style="4" customWidth="1"/>
    <col min="15" max="15" width="5.296875" style="4" customWidth="1"/>
    <col min="16" max="16384" width="9.09765625" style="4"/>
  </cols>
  <sheetData>
    <row r="1" spans="1:17" s="3" customFormat="1">
      <c r="A1" s="1"/>
      <c r="B1" s="1" t="s">
        <v>0</v>
      </c>
      <c r="C1" s="2">
        <v>16.3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7" s="6" customFormat="1">
      <c r="A2" s="5"/>
      <c r="B2" s="1" t="s">
        <v>2</v>
      </c>
      <c r="C2" s="2">
        <v>16.3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7" s="6" customFormat="1" ht="3" customHeight="1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7" s="7" customFormat="1">
      <c r="M4" s="8" t="s">
        <v>4</v>
      </c>
    </row>
    <row r="5" spans="1:17" s="16" customFormat="1" ht="26.25" customHeight="1">
      <c r="A5" s="9" t="s">
        <v>5</v>
      </c>
      <c r="B5" s="9"/>
      <c r="C5" s="9"/>
      <c r="D5" s="10"/>
      <c r="E5" s="11" t="s">
        <v>6</v>
      </c>
      <c r="F5" s="12"/>
      <c r="G5" s="12"/>
      <c r="H5" s="11" t="s">
        <v>7</v>
      </c>
      <c r="I5" s="12"/>
      <c r="J5" s="13"/>
      <c r="K5" s="14"/>
      <c r="L5" s="9" t="s">
        <v>8</v>
      </c>
      <c r="M5" s="9"/>
      <c r="N5" s="15"/>
    </row>
    <row r="6" spans="1:17" s="16" customFormat="1" ht="25.5" customHeight="1">
      <c r="A6" s="17"/>
      <c r="B6" s="17"/>
      <c r="C6" s="17"/>
      <c r="D6" s="18"/>
      <c r="E6" s="19">
        <v>2558</v>
      </c>
      <c r="F6" s="19">
        <v>2559</v>
      </c>
      <c r="G6" s="19">
        <v>2560</v>
      </c>
      <c r="H6" s="19">
        <v>2558</v>
      </c>
      <c r="I6" s="19">
        <v>2559</v>
      </c>
      <c r="J6" s="19">
        <v>2560</v>
      </c>
      <c r="K6" s="20"/>
      <c r="L6" s="17"/>
      <c r="M6" s="17"/>
      <c r="N6" s="15"/>
    </row>
    <row r="7" spans="1:17" s="16" customFormat="1" ht="25.5" customHeight="1">
      <c r="A7" s="21"/>
      <c r="B7" s="21"/>
      <c r="C7" s="21"/>
      <c r="D7" s="22"/>
      <c r="E7" s="23" t="s">
        <v>9</v>
      </c>
      <c r="F7" s="23" t="s">
        <v>10</v>
      </c>
      <c r="G7" s="23" t="s">
        <v>11</v>
      </c>
      <c r="H7" s="23" t="s">
        <v>9</v>
      </c>
      <c r="I7" s="23" t="s">
        <v>10</v>
      </c>
      <c r="J7" s="23" t="s">
        <v>11</v>
      </c>
      <c r="K7" s="24"/>
      <c r="L7" s="21"/>
      <c r="M7" s="21"/>
      <c r="N7" s="15"/>
    </row>
    <row r="8" spans="1:17" s="16" customFormat="1" ht="9.75" customHeight="1">
      <c r="A8" s="25"/>
      <c r="B8" s="25"/>
      <c r="C8" s="25"/>
      <c r="D8" s="26"/>
      <c r="E8" s="27"/>
      <c r="F8" s="28"/>
      <c r="G8" s="28"/>
      <c r="H8" s="27"/>
      <c r="I8" s="28"/>
      <c r="J8" s="28"/>
      <c r="K8" s="29"/>
      <c r="L8" s="25"/>
      <c r="M8" s="25"/>
      <c r="N8" s="15"/>
    </row>
    <row r="9" spans="1:17" s="3" customFormat="1" ht="27.75" customHeight="1">
      <c r="A9" s="3" t="s">
        <v>12</v>
      </c>
      <c r="D9" s="30"/>
      <c r="E9" s="31">
        <f>E10+E11</f>
        <v>1025504</v>
      </c>
      <c r="F9" s="31">
        <f>F10+F11</f>
        <v>1025204</v>
      </c>
      <c r="G9" s="31">
        <f>G10+G11</f>
        <v>1023294</v>
      </c>
      <c r="H9" s="32">
        <f>E9/$E$9*100</f>
        <v>100</v>
      </c>
      <c r="I9" s="32">
        <f>F9/$F$9*100</f>
        <v>100</v>
      </c>
      <c r="J9" s="32">
        <f>G9/$G$9*100</f>
        <v>100</v>
      </c>
      <c r="L9" s="3" t="s">
        <v>13</v>
      </c>
      <c r="Q9" s="3">
        <f>SUM(Q10:Q11)</f>
        <v>1023827</v>
      </c>
    </row>
    <row r="10" spans="1:17" ht="24" customHeight="1">
      <c r="A10" s="4"/>
      <c r="B10" s="4" t="s">
        <v>14</v>
      </c>
      <c r="C10" s="4"/>
      <c r="D10" s="33"/>
      <c r="E10" s="34">
        <v>315829</v>
      </c>
      <c r="F10" s="35">
        <v>288794</v>
      </c>
      <c r="G10" s="35">
        <v>277946</v>
      </c>
      <c r="H10" s="36">
        <f>E10/$E$9*100</f>
        <v>30.79744203825631</v>
      </c>
      <c r="I10" s="36">
        <f>F10/$F$9*100</f>
        <v>28.169417989005112</v>
      </c>
      <c r="J10" s="36">
        <f>G10/$G$9*100</f>
        <v>27.161890913070923</v>
      </c>
      <c r="K10" s="4"/>
      <c r="L10" s="4"/>
      <c r="M10" s="4" t="s">
        <v>15</v>
      </c>
      <c r="Q10" s="4">
        <v>344375</v>
      </c>
    </row>
    <row r="11" spans="1:17" ht="24" customHeight="1">
      <c r="A11" s="4"/>
      <c r="B11" s="4" t="s">
        <v>16</v>
      </c>
      <c r="C11" s="4"/>
      <c r="D11" s="33"/>
      <c r="E11" s="34">
        <v>709675</v>
      </c>
      <c r="F11" s="34">
        <v>736410</v>
      </c>
      <c r="G11" s="34">
        <v>745348</v>
      </c>
      <c r="H11" s="36">
        <f>E11/$E$9*100</f>
        <v>69.202557961743693</v>
      </c>
      <c r="I11" s="36">
        <f t="shared" ref="I11" si="0">F11/$F$9*100</f>
        <v>71.830582010994874</v>
      </c>
      <c r="J11" s="36">
        <f t="shared" ref="J11" si="1">G11/$G$9*100</f>
        <v>72.838109086929066</v>
      </c>
      <c r="K11" s="4"/>
      <c r="L11" s="4"/>
      <c r="M11" s="4" t="s">
        <v>17</v>
      </c>
      <c r="Q11" s="4">
        <v>679452</v>
      </c>
    </row>
    <row r="12" spans="1:17" ht="10.5" customHeight="1">
      <c r="A12" s="4"/>
      <c r="B12" s="4"/>
      <c r="C12" s="4"/>
      <c r="D12" s="33"/>
      <c r="E12" s="34"/>
      <c r="F12" s="34" t="s">
        <v>18</v>
      </c>
      <c r="G12" s="34"/>
      <c r="H12" s="37"/>
      <c r="I12" s="37"/>
      <c r="J12" s="37"/>
      <c r="K12" s="4"/>
      <c r="L12" s="4"/>
      <c r="M12" s="4"/>
    </row>
    <row r="13" spans="1:17" s="3" customFormat="1" ht="27.75" customHeight="1">
      <c r="A13" s="3" t="s">
        <v>19</v>
      </c>
      <c r="D13" s="30"/>
      <c r="E13" s="31">
        <f>E14+E15</f>
        <v>1025504</v>
      </c>
      <c r="F13" s="31">
        <f>F14+F15</f>
        <v>1025204</v>
      </c>
      <c r="G13" s="31">
        <f>G14+G15</f>
        <v>1023294</v>
      </c>
      <c r="H13" s="32">
        <f>E13/$E$9*100</f>
        <v>100</v>
      </c>
      <c r="I13" s="32">
        <f>F13/$F$9*100</f>
        <v>100</v>
      </c>
      <c r="J13" s="32">
        <f>G13/$G$9*100</f>
        <v>100</v>
      </c>
      <c r="L13" s="3" t="s">
        <v>20</v>
      </c>
      <c r="Q13" s="3">
        <f>SUM(Q14:Q15)</f>
        <v>1023827</v>
      </c>
    </row>
    <row r="14" spans="1:17" ht="24" customHeight="1">
      <c r="A14" s="4"/>
      <c r="B14" s="4" t="s">
        <v>14</v>
      </c>
      <c r="C14" s="4"/>
      <c r="D14" s="33"/>
      <c r="E14" s="34">
        <v>339897</v>
      </c>
      <c r="F14" s="34">
        <v>360558</v>
      </c>
      <c r="G14" s="34">
        <v>409681</v>
      </c>
      <c r="H14" s="36">
        <f>E14/$E$9*100</f>
        <v>33.144385589914812</v>
      </c>
      <c r="I14" s="36">
        <f t="shared" ref="I14:I15" si="2">F14/$F$9*100</f>
        <v>35.16939067736763</v>
      </c>
      <c r="J14" s="36">
        <f t="shared" ref="J14:J15" si="3">G14/$G$9*100</f>
        <v>40.035512765637243</v>
      </c>
      <c r="K14" s="4"/>
      <c r="L14" s="4"/>
      <c r="M14" s="4" t="s">
        <v>15</v>
      </c>
      <c r="Q14" s="4">
        <v>289915</v>
      </c>
    </row>
    <row r="15" spans="1:17" ht="24" customHeight="1">
      <c r="A15" s="4"/>
      <c r="B15" s="4" t="s">
        <v>16</v>
      </c>
      <c r="C15" s="4"/>
      <c r="D15" s="33"/>
      <c r="E15" s="34">
        <v>685607</v>
      </c>
      <c r="F15" s="34">
        <v>664646</v>
      </c>
      <c r="G15" s="34">
        <v>613613</v>
      </c>
      <c r="H15" s="36">
        <f>E15/$E$9*100</f>
        <v>66.855614410085181</v>
      </c>
      <c r="I15" s="36">
        <f t="shared" si="2"/>
        <v>64.83060932263237</v>
      </c>
      <c r="J15" s="36">
        <f t="shared" si="3"/>
        <v>59.96448723436275</v>
      </c>
      <c r="K15" s="4"/>
      <c r="L15" s="4"/>
      <c r="M15" s="4" t="s">
        <v>17</v>
      </c>
      <c r="Q15" s="4">
        <v>733912</v>
      </c>
    </row>
    <row r="16" spans="1:17" ht="10.5" customHeight="1">
      <c r="A16" s="4"/>
      <c r="B16" s="4"/>
      <c r="C16" s="4"/>
      <c r="D16" s="33"/>
      <c r="E16" s="34"/>
      <c r="F16" s="34" t="s">
        <v>18</v>
      </c>
      <c r="G16" s="34"/>
      <c r="H16" s="37"/>
      <c r="I16" s="37"/>
      <c r="J16" s="37"/>
      <c r="K16" s="4"/>
      <c r="L16" s="4"/>
      <c r="M16" s="4"/>
    </row>
    <row r="17" spans="1:17" s="3" customFormat="1" ht="27.75" customHeight="1">
      <c r="A17" s="3" t="s">
        <v>21</v>
      </c>
      <c r="D17" s="30"/>
      <c r="E17" s="31">
        <f>E18+E19</f>
        <v>1025504</v>
      </c>
      <c r="F17" s="31">
        <f>F18+F19</f>
        <v>1025204</v>
      </c>
      <c r="G17" s="31">
        <f>G18+G19</f>
        <v>1023294</v>
      </c>
      <c r="H17" s="32">
        <f>E17/$E$9*100</f>
        <v>100</v>
      </c>
      <c r="I17" s="32">
        <f>F17/$F$9*100</f>
        <v>100</v>
      </c>
      <c r="J17" s="32">
        <f>G17/$G$9*100</f>
        <v>100</v>
      </c>
      <c r="L17" s="3" t="s">
        <v>22</v>
      </c>
      <c r="Q17" s="3">
        <f>SUM(Q18:Q19)</f>
        <v>1023827</v>
      </c>
    </row>
    <row r="18" spans="1:17" ht="24" customHeight="1">
      <c r="A18" s="4"/>
      <c r="B18" s="4" t="s">
        <v>23</v>
      </c>
      <c r="C18" s="4"/>
      <c r="D18" s="33"/>
      <c r="E18" s="34">
        <v>665237</v>
      </c>
      <c r="F18" s="34">
        <v>700586</v>
      </c>
      <c r="G18" s="34">
        <v>837793</v>
      </c>
      <c r="H18" s="36">
        <f>E18/$E$9*100</f>
        <v>64.869274035011088</v>
      </c>
      <c r="I18" s="36">
        <f t="shared" ref="I18:I19" si="4">F18/$F$9*100</f>
        <v>68.336253077436297</v>
      </c>
      <c r="J18" s="36">
        <f t="shared" ref="J18:J19" si="5">G18/$G$9*100</f>
        <v>81.872169679486049</v>
      </c>
      <c r="K18" s="4"/>
      <c r="L18" s="4"/>
      <c r="M18" s="4" t="s">
        <v>24</v>
      </c>
      <c r="Q18" s="4">
        <v>661243</v>
      </c>
    </row>
    <row r="19" spans="1:17" ht="24" customHeight="1">
      <c r="A19" s="4"/>
      <c r="B19" s="4" t="s">
        <v>25</v>
      </c>
      <c r="C19" s="4"/>
      <c r="D19" s="33"/>
      <c r="E19" s="34">
        <v>360267</v>
      </c>
      <c r="F19" s="34">
        <v>324618</v>
      </c>
      <c r="G19" s="34">
        <v>185501</v>
      </c>
      <c r="H19" s="36">
        <f>E19/$E$9*100</f>
        <v>35.130725964988926</v>
      </c>
      <c r="I19" s="36">
        <f t="shared" si="4"/>
        <v>31.663746922563707</v>
      </c>
      <c r="J19" s="36">
        <f t="shared" si="5"/>
        <v>18.127830320513951</v>
      </c>
      <c r="K19" s="4"/>
      <c r="L19" s="4"/>
      <c r="M19" s="4" t="s">
        <v>17</v>
      </c>
      <c r="Q19" s="4">
        <v>362584</v>
      </c>
    </row>
    <row r="20" spans="1:17" s="16" customFormat="1" ht="3" customHeight="1">
      <c r="A20" s="38"/>
      <c r="B20" s="38"/>
      <c r="C20" s="38"/>
      <c r="D20" s="39"/>
      <c r="E20" s="40"/>
      <c r="F20" s="40"/>
      <c r="G20" s="40"/>
      <c r="H20" s="40"/>
      <c r="I20" s="40"/>
      <c r="J20" s="40"/>
      <c r="K20" s="38"/>
      <c r="L20" s="38"/>
      <c r="M20" s="38"/>
    </row>
    <row r="21" spans="1:17" s="16" customFormat="1" ht="3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7" s="43" customFormat="1" ht="22.5" customHeight="1">
      <c r="A22" s="42"/>
      <c r="B22" s="42" t="s">
        <v>26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  <row r="23" spans="1:17" s="43" customFormat="1" ht="22.5" customHeight="1">
      <c r="A23" s="42"/>
      <c r="B23" s="43" t="s">
        <v>27</v>
      </c>
      <c r="E23" s="42"/>
      <c r="F23" s="42"/>
      <c r="G23" s="42"/>
      <c r="H23" s="42"/>
      <c r="I23" s="42"/>
      <c r="J23" s="42"/>
      <c r="K23" s="42"/>
      <c r="L23" s="42"/>
      <c r="M23" s="42"/>
    </row>
    <row r="24" spans="1:17" s="16" customFormat="1" ht="20.25" customHeight="1">
      <c r="A24" s="41"/>
      <c r="E24" s="41"/>
      <c r="F24" s="41"/>
      <c r="G24" s="41"/>
      <c r="H24" s="41"/>
      <c r="I24" s="41"/>
      <c r="J24" s="41"/>
      <c r="K24" s="41"/>
      <c r="L24" s="41"/>
      <c r="M24" s="41"/>
    </row>
    <row r="25" spans="1:17" s="16" customFormat="1" ht="20.25" customHeight="1">
      <c r="A25" s="41"/>
      <c r="E25" s="41"/>
      <c r="F25" s="41"/>
      <c r="G25" s="41"/>
      <c r="H25" s="41"/>
      <c r="I25" s="41"/>
      <c r="J25" s="41"/>
      <c r="K25" s="41"/>
      <c r="L25" s="41"/>
      <c r="M25" s="41"/>
    </row>
    <row r="26" spans="1:17" s="16" customFormat="1" ht="20.25" customHeight="1">
      <c r="A26" s="41"/>
      <c r="E26" s="41"/>
      <c r="F26" s="41"/>
      <c r="G26" s="41"/>
      <c r="H26" s="41"/>
      <c r="I26" s="41"/>
      <c r="J26" s="41"/>
      <c r="K26" s="41"/>
      <c r="L26" s="41"/>
      <c r="M26" s="41"/>
    </row>
  </sheetData>
  <mergeCells count="4">
    <mergeCell ref="A5:D7"/>
    <mergeCell ref="E5:G5"/>
    <mergeCell ref="H5:J5"/>
    <mergeCell ref="L5:M7"/>
  </mergeCells>
  <pageMargins left="0.55118110236220497" right="0.35433070866141703" top="0.53740157499999996" bottom="0.590551181102362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2018-11-06T03:20:31Z</dcterms:created>
  <dcterms:modified xsi:type="dcterms:W3CDTF">2018-11-06T03:20:37Z</dcterms:modified>
</cp:coreProperties>
</file>