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3" sheetId="1" r:id="rId1"/>
  </sheets>
  <definedNames>
    <definedName name="_xlnm.Print_Area" localSheetId="0">'T-2.3'!$A$1:$Y$27</definedName>
  </definedNames>
  <calcPr calcId="125725"/>
</workbook>
</file>

<file path=xl/calcChain.xml><?xml version="1.0" encoding="utf-8"?>
<calcChain xmlns="http://schemas.openxmlformats.org/spreadsheetml/2006/main">
  <c r="R22" i="1"/>
  <c r="O22"/>
  <c r="L22"/>
  <c r="I22"/>
  <c r="F22"/>
  <c r="R21"/>
  <c r="O21"/>
  <c r="L21"/>
  <c r="I21"/>
  <c r="F21"/>
  <c r="R19"/>
  <c r="O19"/>
  <c r="O9" s="1"/>
  <c r="L19"/>
  <c r="I19"/>
  <c r="F19"/>
  <c r="R18"/>
  <c r="O18"/>
  <c r="L18"/>
  <c r="I18"/>
  <c r="F18"/>
  <c r="R17"/>
  <c r="O17"/>
  <c r="L17"/>
  <c r="I17"/>
  <c r="F17"/>
  <c r="R15"/>
  <c r="O15"/>
  <c r="L15"/>
  <c r="I15"/>
  <c r="F15"/>
  <c r="R14"/>
  <c r="O14"/>
  <c r="L14"/>
  <c r="I14"/>
  <c r="F14"/>
  <c r="R12"/>
  <c r="O12"/>
  <c r="L12"/>
  <c r="I12"/>
  <c r="I9" s="1"/>
  <c r="F12"/>
  <c r="F9" s="1"/>
  <c r="U11"/>
  <c r="R11"/>
  <c r="O11"/>
  <c r="L11"/>
  <c r="I11"/>
  <c r="F11"/>
  <c r="T9"/>
  <c r="S9"/>
  <c r="R9" s="1"/>
  <c r="Q9"/>
  <c r="P9"/>
  <c r="N9"/>
  <c r="M9"/>
  <c r="L9"/>
  <c r="K9"/>
  <c r="J9"/>
  <c r="H9"/>
  <c r="G9"/>
</calcChain>
</file>

<file path=xl/sharedStrings.xml><?xml version="1.0" encoding="utf-8"?>
<sst xmlns="http://schemas.openxmlformats.org/spreadsheetml/2006/main" count="96" uniqueCount="55">
  <si>
    <t>ตาราง</t>
  </si>
  <si>
    <t>ประชากรอายุ 15 ปีขึ้นไปที่มีงานทำ จำแนกตามอาชีพ และเพศ เป็นรายไตรมาส พ.ศ. 2560 - 2561</t>
  </si>
  <si>
    <t>Table</t>
  </si>
  <si>
    <t>Employed Persons Aged 15 Years and Over by Occupation, Sex and Quarterly: 2017 - 2018</t>
  </si>
  <si>
    <t>อาชีพ</t>
  </si>
  <si>
    <t>2560 (2017)</t>
  </si>
  <si>
    <t>2561 (2018)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</si>
  <si>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</si>
  <si>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</si>
  <si>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</si>
  <si>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</si>
  <si>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</si>
  <si>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</si>
  <si>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</si>
  <si>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</si>
  <si>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</si>
  <si>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</si>
  <si>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</si>
  <si>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</si>
  <si>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</si>
  <si>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</si>
  <si>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</si>
  <si>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</si>
  <si>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</si>
  <si>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</si>
  <si>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</si>
  <si>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</si>
  <si>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</si>
  <si>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</si>
  <si>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 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</si>
  <si>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</si>
  <si>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</si>
  <si>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</si>
  <si>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</si>
  <si>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</si>
  <si>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</si>
  <si>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</si>
  <si>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</si>
  <si>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</si>
  <si>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</si>
  <si>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</si>
  <si>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</si>
  <si>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</si>
  <si>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</si>
  <si>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</si>
  <si>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</si>
  <si>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</si>
  <si>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</si>
  <si>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</si>
  <si>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</si>
  <si>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</si>
  <si>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</si>
  <si>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</si>
  <si>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</si>
  <si>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2017 -2018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</si>
</sst>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7" fillId="0" borderId="8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/>
    <xf numFmtId="3" fontId="10" fillId="0" borderId="14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7" fillId="0" borderId="0" xfId="0" applyNumberFormat="1" applyFont="1"/>
    <xf numFmtId="0" fontId="8" fillId="0" borderId="10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11" xfId="0" applyFont="1" applyBorder="1"/>
    <xf numFmtId="0" fontId="6" fillId="0" borderId="13" xfId="0" applyFont="1" applyBorder="1"/>
    <xf numFmtId="0" fontId="7" fillId="0" borderId="13" xfId="0" applyFont="1" applyBorder="1"/>
    <xf numFmtId="0" fontId="7" fillId="0" borderId="11" xfId="0" applyFont="1" applyBorder="1"/>
    <xf numFmtId="0" fontId="8" fillId="0" borderId="0" xfId="0" applyFont="1" applyBorder="1"/>
    <xf numFmtId="0" fontId="6" fillId="0" borderId="0" xfId="0" applyFont="1"/>
    <xf numFmtId="0" fontId="7" fillId="0" borderId="0" xfId="0" applyFont="1" applyAlignment="1">
      <alignment horizontal="left"/>
    </xf>
  </cellXfs>
  <cellStyles count="4">
    <cellStyle name="เครื่องหมายจุลภาค 2 2 8" xfId="1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27"/>
  <sheetViews>
    <sheetView tabSelected="1" view="pageBreakPreview" zoomScale="80" zoomScaleNormal="100" zoomScaleSheetLayoutView="80" workbookViewId="0">
      <selection activeCell="M18" sqref="M18"/>
    </sheetView>
  </sheetViews>
  <sheetFormatPr defaultColWidth="9.09765625" defaultRowHeight="18.75"/>
  <cols>
    <col min="1" max="1" width="1.09765625" style="9" customWidth="1"/>
    <col min="2" max="2" width="2.3984375" style="9" customWidth="1"/>
    <col min="3" max="3" width="3.3984375" style="9" customWidth="1"/>
    <col min="4" max="4" width="6.296875" style="9" customWidth="1"/>
    <col min="5" max="5" width="22.09765625" style="9" customWidth="1"/>
    <col min="6" max="7" width="7.3984375" style="9" bestFit="1" customWidth="1"/>
    <col min="8" max="8" width="7.59765625" style="9" bestFit="1" customWidth="1"/>
    <col min="9" max="9" width="7.3984375" style="9" bestFit="1" customWidth="1"/>
    <col min="10" max="10" width="7.59765625" style="9" bestFit="1" customWidth="1"/>
    <col min="11" max="11" width="7.3984375" style="9" bestFit="1" customWidth="1"/>
    <col min="12" max="13" width="7.59765625" style="9" bestFit="1" customWidth="1"/>
    <col min="14" max="17" width="7.3984375" style="9" bestFit="1" customWidth="1"/>
    <col min="18" max="18" width="7.69921875" style="68" customWidth="1"/>
    <col min="19" max="20" width="7.69921875" style="8" customWidth="1"/>
    <col min="21" max="21" width="0.69921875" style="9" customWidth="1"/>
    <col min="22" max="22" width="27.3984375" style="9" customWidth="1"/>
    <col min="23" max="23" width="2.59765625" style="9" hidden="1" customWidth="1"/>
    <col min="24" max="24" width="3.69921875" style="9" hidden="1" customWidth="1"/>
    <col min="25" max="25" width="6.09765625" style="9" hidden="1" customWidth="1"/>
    <col min="26" max="26" width="2.296875" style="9" customWidth="1"/>
    <col min="27" max="27" width="4.09765625" style="9" customWidth="1"/>
    <col min="28" max="16384" width="9.09765625" style="9"/>
  </cols>
  <sheetData>
    <row r="1" spans="1:25" s="1" customFormat="1">
      <c r="B1" s="1" t="s">
        <v>0</v>
      </c>
      <c r="D1" s="2">
        <v>2.2999999999999998</v>
      </c>
      <c r="E1" s="1" t="s">
        <v>1</v>
      </c>
      <c r="R1" s="3"/>
      <c r="S1" s="4"/>
      <c r="T1" s="4"/>
    </row>
    <row r="2" spans="1:25" s="5" customFormat="1">
      <c r="B2" s="1" t="s">
        <v>2</v>
      </c>
      <c r="C2" s="1"/>
      <c r="D2" s="2">
        <v>2.2999999999999998</v>
      </c>
      <c r="E2" s="1" t="s">
        <v>3</v>
      </c>
      <c r="R2" s="3"/>
      <c r="S2" s="4"/>
      <c r="T2" s="4"/>
    </row>
    <row r="3" spans="1:25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V3" s="10"/>
    </row>
    <row r="4" spans="1:25" ht="21.75" customHeight="1">
      <c r="A4" s="11" t="s">
        <v>4</v>
      </c>
      <c r="B4" s="11"/>
      <c r="C4" s="11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3" t="s">
        <v>6</v>
      </c>
      <c r="S4" s="14"/>
      <c r="T4" s="15"/>
      <c r="U4" s="16" t="s">
        <v>7</v>
      </c>
      <c r="V4" s="11"/>
    </row>
    <row r="5" spans="1:25" s="26" customFormat="1" ht="15.75" customHeight="1">
      <c r="A5" s="17"/>
      <c r="B5" s="17"/>
      <c r="C5" s="17"/>
      <c r="D5" s="17"/>
      <c r="E5" s="18"/>
      <c r="F5" s="19" t="s">
        <v>8</v>
      </c>
      <c r="G5" s="20"/>
      <c r="H5" s="21"/>
      <c r="I5" s="19" t="s">
        <v>9</v>
      </c>
      <c r="J5" s="20"/>
      <c r="K5" s="21"/>
      <c r="L5" s="19" t="s">
        <v>10</v>
      </c>
      <c r="M5" s="20"/>
      <c r="N5" s="21"/>
      <c r="O5" s="19" t="s">
        <v>11</v>
      </c>
      <c r="P5" s="20"/>
      <c r="Q5" s="21"/>
      <c r="R5" s="19" t="s">
        <v>8</v>
      </c>
      <c r="S5" s="22"/>
      <c r="T5" s="23"/>
      <c r="U5" s="24"/>
      <c r="V5" s="17"/>
      <c r="W5" s="25"/>
      <c r="X5" s="25"/>
      <c r="Y5" s="25"/>
    </row>
    <row r="6" spans="1:25" s="26" customFormat="1" ht="18" customHeight="1">
      <c r="A6" s="17"/>
      <c r="B6" s="17"/>
      <c r="C6" s="17"/>
      <c r="D6" s="17"/>
      <c r="E6" s="18"/>
      <c r="F6" s="27" t="s">
        <v>12</v>
      </c>
      <c r="G6" s="28"/>
      <c r="H6" s="29"/>
      <c r="I6" s="27" t="s">
        <v>13</v>
      </c>
      <c r="J6" s="28"/>
      <c r="K6" s="29"/>
      <c r="L6" s="27" t="s">
        <v>14</v>
      </c>
      <c r="M6" s="28"/>
      <c r="N6" s="29"/>
      <c r="O6" s="27" t="s">
        <v>15</v>
      </c>
      <c r="P6" s="28"/>
      <c r="Q6" s="29"/>
      <c r="R6" s="27" t="s">
        <v>12</v>
      </c>
      <c r="S6" s="28"/>
      <c r="T6" s="29"/>
      <c r="U6" s="24"/>
      <c r="V6" s="17"/>
      <c r="W6" s="30"/>
      <c r="X6" s="30"/>
      <c r="Y6" s="30"/>
    </row>
    <row r="7" spans="1:25" s="26" customFormat="1" ht="18.75" customHeight="1">
      <c r="A7" s="17"/>
      <c r="B7" s="17"/>
      <c r="C7" s="17"/>
      <c r="D7" s="17"/>
      <c r="E7" s="18"/>
      <c r="F7" s="31" t="s">
        <v>16</v>
      </c>
      <c r="G7" s="32" t="s">
        <v>17</v>
      </c>
      <c r="H7" s="33" t="s">
        <v>18</v>
      </c>
      <c r="I7" s="31" t="s">
        <v>16</v>
      </c>
      <c r="J7" s="32" t="s">
        <v>17</v>
      </c>
      <c r="K7" s="33" t="s">
        <v>18</v>
      </c>
      <c r="L7" s="31" t="s">
        <v>16</v>
      </c>
      <c r="M7" s="32" t="s">
        <v>17</v>
      </c>
      <c r="N7" s="33" t="s">
        <v>18</v>
      </c>
      <c r="O7" s="31" t="s">
        <v>16</v>
      </c>
      <c r="P7" s="32" t="s">
        <v>17</v>
      </c>
      <c r="Q7" s="33" t="s">
        <v>18</v>
      </c>
      <c r="R7" s="31" t="s">
        <v>16</v>
      </c>
      <c r="S7" s="34" t="s">
        <v>17</v>
      </c>
      <c r="T7" s="35" t="s">
        <v>18</v>
      </c>
      <c r="U7" s="24"/>
      <c r="V7" s="17"/>
      <c r="W7" s="30"/>
      <c r="X7" s="30"/>
      <c r="Y7" s="30"/>
    </row>
    <row r="8" spans="1:25" s="26" customFormat="1" ht="18.75" customHeight="1">
      <c r="A8" s="36"/>
      <c r="B8" s="36"/>
      <c r="C8" s="36"/>
      <c r="D8" s="36"/>
      <c r="E8" s="37"/>
      <c r="F8" s="38" t="s">
        <v>19</v>
      </c>
      <c r="G8" s="39" t="s">
        <v>20</v>
      </c>
      <c r="H8" s="40" t="s">
        <v>21</v>
      </c>
      <c r="I8" s="38" t="s">
        <v>19</v>
      </c>
      <c r="J8" s="39" t="s">
        <v>20</v>
      </c>
      <c r="K8" s="40" t="s">
        <v>21</v>
      </c>
      <c r="L8" s="38" t="s">
        <v>19</v>
      </c>
      <c r="M8" s="39" t="s">
        <v>20</v>
      </c>
      <c r="N8" s="40" t="s">
        <v>21</v>
      </c>
      <c r="O8" s="38" t="s">
        <v>19</v>
      </c>
      <c r="P8" s="39" t="s">
        <v>20</v>
      </c>
      <c r="Q8" s="40" t="s">
        <v>21</v>
      </c>
      <c r="R8" s="38" t="s">
        <v>19</v>
      </c>
      <c r="S8" s="41" t="s">
        <v>20</v>
      </c>
      <c r="T8" s="42" t="s">
        <v>21</v>
      </c>
      <c r="U8" s="43"/>
      <c r="V8" s="36"/>
      <c r="W8" s="44"/>
      <c r="X8" s="44"/>
      <c r="Y8" s="44"/>
    </row>
    <row r="9" spans="1:25" s="54" customFormat="1" ht="25.5" customHeight="1">
      <c r="A9" s="45" t="s">
        <v>22</v>
      </c>
      <c r="B9" s="45"/>
      <c r="C9" s="45"/>
      <c r="D9" s="45"/>
      <c r="E9" s="46"/>
      <c r="F9" s="47">
        <f t="shared" ref="F9:K9" si="0">SUM(F11:F23)</f>
        <v>497555</v>
      </c>
      <c r="G9" s="47">
        <f t="shared" si="0"/>
        <v>270266</v>
      </c>
      <c r="H9" s="47">
        <f t="shared" si="0"/>
        <v>227289</v>
      </c>
      <c r="I9" s="48">
        <f t="shared" si="0"/>
        <v>516230</v>
      </c>
      <c r="J9" s="49">
        <f t="shared" si="0"/>
        <v>281293</v>
      </c>
      <c r="K9" s="50">
        <f t="shared" si="0"/>
        <v>234937</v>
      </c>
      <c r="L9" s="49">
        <f>M9+N9</f>
        <v>538091</v>
      </c>
      <c r="M9" s="47">
        <f>SUM(M11:M23)</f>
        <v>285076</v>
      </c>
      <c r="N9" s="47">
        <f>SUM(N11:N23)</f>
        <v>253015</v>
      </c>
      <c r="O9" s="49">
        <f>SUM(O11:O23)</f>
        <v>500352</v>
      </c>
      <c r="P9" s="49">
        <f>SUM(P11:P23)</f>
        <v>277922</v>
      </c>
      <c r="Q9" s="49">
        <f>SUM(Q11:Q23)</f>
        <v>222430</v>
      </c>
      <c r="R9" s="49">
        <f>SUM(S9:T9)</f>
        <v>510566</v>
      </c>
      <c r="S9" s="51">
        <f>SUM(S11:S23)</f>
        <v>275476</v>
      </c>
      <c r="T9" s="51">
        <f>SUM(T11:T23)</f>
        <v>235090</v>
      </c>
      <c r="U9" s="52" t="s">
        <v>19</v>
      </c>
      <c r="V9" s="45"/>
      <c r="W9" s="53"/>
      <c r="X9" s="53"/>
      <c r="Y9" s="1"/>
    </row>
    <row r="10" spans="1:25" s="8" customFormat="1" ht="21.75" customHeight="1">
      <c r="F10" s="55"/>
      <c r="G10" s="55"/>
      <c r="H10" s="56"/>
      <c r="I10" s="56"/>
      <c r="J10" s="55"/>
      <c r="K10" s="57"/>
      <c r="L10" s="55"/>
      <c r="M10" s="58"/>
      <c r="N10" s="58"/>
      <c r="O10" s="55"/>
      <c r="P10" s="55"/>
      <c r="Q10" s="55"/>
      <c r="R10" s="55"/>
      <c r="S10" s="55"/>
      <c r="T10" s="56"/>
      <c r="V10" s="8" t="s">
        <v>23</v>
      </c>
    </row>
    <row r="11" spans="1:25" s="8" customFormat="1" ht="24" customHeight="1">
      <c r="A11" s="8" t="s">
        <v>24</v>
      </c>
      <c r="F11" s="55">
        <f>SUM(G11:H11)</f>
        <v>12785</v>
      </c>
      <c r="G11" s="55">
        <v>10896</v>
      </c>
      <c r="H11" s="56">
        <v>1889</v>
      </c>
      <c r="I11" s="56">
        <f>SUM(J11:K11)</f>
        <v>13437</v>
      </c>
      <c r="J11" s="55">
        <v>11378</v>
      </c>
      <c r="K11" s="57">
        <v>2059</v>
      </c>
      <c r="L11" s="55">
        <f>SUM(M11:N11)</f>
        <v>13588</v>
      </c>
      <c r="M11" s="58">
        <v>10272</v>
      </c>
      <c r="N11" s="58">
        <v>3316</v>
      </c>
      <c r="O11" s="55">
        <f>SUM(P11:Q11)</f>
        <v>11716</v>
      </c>
      <c r="P11" s="55">
        <v>8423</v>
      </c>
      <c r="Q11" s="55">
        <v>3293</v>
      </c>
      <c r="R11" s="55">
        <f>SUM(S11:T11)</f>
        <v>14396</v>
      </c>
      <c r="S11" s="55">
        <v>12029</v>
      </c>
      <c r="T11" s="56">
        <v>2367</v>
      </c>
      <c r="U11" s="59">
        <f>SUM(S11:T11)</f>
        <v>14396</v>
      </c>
      <c r="V11" s="8" t="s">
        <v>25</v>
      </c>
    </row>
    <row r="12" spans="1:25" s="8" customFormat="1" ht="24" customHeight="1">
      <c r="A12" s="8" t="s">
        <v>26</v>
      </c>
      <c r="F12" s="55">
        <f t="shared" ref="F12" si="1">SUM(G12:H12)</f>
        <v>24981</v>
      </c>
      <c r="G12" s="55">
        <v>7798</v>
      </c>
      <c r="H12" s="56">
        <v>17183</v>
      </c>
      <c r="I12" s="56">
        <f>SUM(J12:K12)</f>
        <v>22945</v>
      </c>
      <c r="J12" s="55">
        <v>9532</v>
      </c>
      <c r="K12" s="57">
        <v>13413</v>
      </c>
      <c r="L12" s="55">
        <f>SUM(M12:N12)</f>
        <v>18815</v>
      </c>
      <c r="M12" s="58">
        <v>6681</v>
      </c>
      <c r="N12" s="58">
        <v>12134</v>
      </c>
      <c r="O12" s="55">
        <f>SUM(P12:Q12)</f>
        <v>20314</v>
      </c>
      <c r="P12" s="55">
        <v>5428</v>
      </c>
      <c r="Q12" s="55">
        <v>14886</v>
      </c>
      <c r="R12" s="55">
        <f t="shared" ref="R12:R22" si="2">SUM(S12:T12)</f>
        <v>30727</v>
      </c>
      <c r="S12" s="55">
        <v>8828</v>
      </c>
      <c r="T12" s="56">
        <v>21899</v>
      </c>
      <c r="V12" s="8" t="s">
        <v>27</v>
      </c>
    </row>
    <row r="13" spans="1:25" s="8" customFormat="1" ht="24" customHeight="1">
      <c r="A13" s="8" t="s">
        <v>28</v>
      </c>
      <c r="F13" s="55"/>
      <c r="G13" s="55"/>
      <c r="H13" s="56"/>
      <c r="I13" s="56"/>
      <c r="J13" s="55"/>
      <c r="K13" s="57"/>
      <c r="L13" s="55"/>
      <c r="M13" s="58"/>
      <c r="N13" s="58" t="s">
        <v>29</v>
      </c>
      <c r="O13" s="55"/>
      <c r="P13" s="55"/>
      <c r="Q13" s="55"/>
      <c r="R13" s="55"/>
      <c r="S13" s="55"/>
      <c r="T13" s="56"/>
      <c r="V13" s="8" t="s">
        <v>30</v>
      </c>
    </row>
    <row r="14" spans="1:25" s="8" customFormat="1" ht="24" customHeight="1">
      <c r="B14" s="8" t="s">
        <v>31</v>
      </c>
      <c r="F14" s="55">
        <f t="shared" ref="F14:F15" si="3">SUM(G14:H14)</f>
        <v>7877</v>
      </c>
      <c r="G14" s="55">
        <v>4296</v>
      </c>
      <c r="H14" s="56">
        <v>3581</v>
      </c>
      <c r="I14" s="56">
        <f>SUM(J14:K14)</f>
        <v>6199</v>
      </c>
      <c r="J14" s="55">
        <v>2425</v>
      </c>
      <c r="K14" s="57">
        <v>3774</v>
      </c>
      <c r="L14" s="55">
        <f>SUM(M14:N14)</f>
        <v>7536</v>
      </c>
      <c r="M14" s="58">
        <v>2150</v>
      </c>
      <c r="N14" s="58">
        <v>5386</v>
      </c>
      <c r="O14" s="55">
        <f>SUM(P14:Q14)</f>
        <v>10293</v>
      </c>
      <c r="P14" s="55">
        <v>3672</v>
      </c>
      <c r="Q14" s="55">
        <v>6621</v>
      </c>
      <c r="R14" s="55">
        <f t="shared" si="2"/>
        <v>13625</v>
      </c>
      <c r="S14" s="55">
        <v>5695</v>
      </c>
      <c r="T14" s="56">
        <v>7930</v>
      </c>
      <c r="V14" s="8" t="s">
        <v>32</v>
      </c>
    </row>
    <row r="15" spans="1:25" s="8" customFormat="1" ht="24" customHeight="1">
      <c r="A15" s="8" t="s">
        <v>33</v>
      </c>
      <c r="F15" s="55">
        <f t="shared" si="3"/>
        <v>15486</v>
      </c>
      <c r="G15" s="55">
        <v>4303</v>
      </c>
      <c r="H15" s="56">
        <v>11183</v>
      </c>
      <c r="I15" s="56">
        <f>SUM(J15:K15)</f>
        <v>9566</v>
      </c>
      <c r="J15" s="55">
        <v>3213</v>
      </c>
      <c r="K15" s="57">
        <v>6353</v>
      </c>
      <c r="L15" s="55">
        <f>SUM(M15:N15)</f>
        <v>9866</v>
      </c>
      <c r="M15" s="58">
        <v>1551</v>
      </c>
      <c r="N15" s="58">
        <v>8315</v>
      </c>
      <c r="O15" s="55">
        <f>SUM(P15:Q15)</f>
        <v>14371</v>
      </c>
      <c r="P15" s="55">
        <v>2889</v>
      </c>
      <c r="Q15" s="55">
        <v>11482</v>
      </c>
      <c r="R15" s="55">
        <f t="shared" si="2"/>
        <v>12637</v>
      </c>
      <c r="S15" s="55">
        <v>2763</v>
      </c>
      <c r="T15" s="56">
        <v>9874</v>
      </c>
      <c r="V15" s="8" t="s">
        <v>34</v>
      </c>
    </row>
    <row r="16" spans="1:25" s="8" customFormat="1" ht="24" customHeight="1">
      <c r="A16" s="8" t="s">
        <v>35</v>
      </c>
      <c r="F16" s="55"/>
      <c r="G16" s="55"/>
      <c r="H16" s="56"/>
      <c r="I16" s="56"/>
      <c r="J16" s="55"/>
      <c r="K16" s="57"/>
      <c r="L16" s="55"/>
      <c r="M16" s="58"/>
      <c r="N16" s="58"/>
      <c r="O16" s="55"/>
      <c r="P16" s="55"/>
      <c r="Q16" s="55"/>
      <c r="R16" s="55"/>
      <c r="S16" s="55"/>
      <c r="T16" s="56"/>
      <c r="V16" s="8" t="s">
        <v>36</v>
      </c>
    </row>
    <row r="17" spans="1:25" s="8" customFormat="1" ht="24" customHeight="1">
      <c r="F17" s="55">
        <f t="shared" ref="F17:F19" si="4">SUM(G17:H17)</f>
        <v>95620</v>
      </c>
      <c r="G17" s="55">
        <v>35852</v>
      </c>
      <c r="H17" s="56">
        <v>59768</v>
      </c>
      <c r="I17" s="56">
        <f>SUM(J17:K17)</f>
        <v>80572</v>
      </c>
      <c r="J17" s="55">
        <v>27283</v>
      </c>
      <c r="K17" s="57">
        <v>53289</v>
      </c>
      <c r="L17" s="55">
        <f>SUM(M17:N17)</f>
        <v>85098</v>
      </c>
      <c r="M17" s="58">
        <v>30783</v>
      </c>
      <c r="N17" s="58">
        <v>54315</v>
      </c>
      <c r="O17" s="55">
        <f>SUM(P17:Q17)</f>
        <v>75276</v>
      </c>
      <c r="P17" s="55">
        <v>30780</v>
      </c>
      <c r="Q17" s="55">
        <v>44496</v>
      </c>
      <c r="R17" s="55">
        <f t="shared" si="2"/>
        <v>85558</v>
      </c>
      <c r="S17" s="55">
        <v>31603</v>
      </c>
      <c r="T17" s="56">
        <v>53955</v>
      </c>
      <c r="V17" s="8" t="s">
        <v>37</v>
      </c>
    </row>
    <row r="18" spans="1:25" s="8" customFormat="1" ht="24" customHeight="1">
      <c r="A18" s="8" t="s">
        <v>38</v>
      </c>
      <c r="F18" s="55">
        <f t="shared" si="4"/>
        <v>178075</v>
      </c>
      <c r="G18" s="55">
        <v>99468</v>
      </c>
      <c r="H18" s="56">
        <v>78607</v>
      </c>
      <c r="I18" s="56">
        <f>SUM(J18:K18)</f>
        <v>236642</v>
      </c>
      <c r="J18" s="55">
        <v>129847</v>
      </c>
      <c r="K18" s="57">
        <v>106795</v>
      </c>
      <c r="L18" s="55">
        <f>SUM(M18:N18)</f>
        <v>284757</v>
      </c>
      <c r="M18" s="58">
        <v>161131</v>
      </c>
      <c r="N18" s="58">
        <v>123626</v>
      </c>
      <c r="O18" s="55">
        <f>SUM(P18:Q18)</f>
        <v>262975</v>
      </c>
      <c r="P18" s="55">
        <v>160590</v>
      </c>
      <c r="Q18" s="55">
        <v>102385</v>
      </c>
      <c r="R18" s="55">
        <f t="shared" si="2"/>
        <v>174598</v>
      </c>
      <c r="S18" s="55">
        <v>93010</v>
      </c>
      <c r="T18" s="56">
        <v>81588</v>
      </c>
      <c r="V18" s="8" t="s">
        <v>39</v>
      </c>
    </row>
    <row r="19" spans="1:25" s="8" customFormat="1" ht="24" customHeight="1">
      <c r="A19" s="8" t="s">
        <v>40</v>
      </c>
      <c r="F19" s="55">
        <f t="shared" si="4"/>
        <v>74481</v>
      </c>
      <c r="G19" s="55">
        <v>48196</v>
      </c>
      <c r="H19" s="56">
        <v>26285</v>
      </c>
      <c r="I19" s="56">
        <f>SUM(J19:K19)</f>
        <v>69049</v>
      </c>
      <c r="J19" s="55">
        <v>48859</v>
      </c>
      <c r="K19" s="57">
        <v>20190</v>
      </c>
      <c r="L19" s="55">
        <f>SUM(M19:N19)</f>
        <v>54900</v>
      </c>
      <c r="M19" s="58">
        <v>34244</v>
      </c>
      <c r="N19" s="58">
        <v>20656</v>
      </c>
      <c r="O19" s="55">
        <f>SUM(P19:Q19)</f>
        <v>43916</v>
      </c>
      <c r="P19" s="55">
        <v>30704</v>
      </c>
      <c r="Q19" s="55">
        <v>13212</v>
      </c>
      <c r="R19" s="55">
        <f t="shared" si="2"/>
        <v>87605</v>
      </c>
      <c r="S19" s="55">
        <v>59148</v>
      </c>
      <c r="T19" s="56">
        <v>28457</v>
      </c>
      <c r="V19" s="8" t="s">
        <v>41</v>
      </c>
    </row>
    <row r="20" spans="1:25" s="8" customFormat="1" ht="24" customHeight="1">
      <c r="A20" s="8" t="s">
        <v>42</v>
      </c>
      <c r="F20" s="55"/>
      <c r="G20" s="55"/>
      <c r="H20" s="56"/>
      <c r="I20" s="56"/>
      <c r="J20" s="55"/>
      <c r="K20" s="57"/>
      <c r="L20" s="55"/>
      <c r="M20" s="58"/>
      <c r="N20" s="58"/>
      <c r="O20" s="55"/>
      <c r="P20" s="55"/>
      <c r="Q20" s="55"/>
      <c r="R20" s="55"/>
      <c r="S20" s="55"/>
      <c r="T20" s="56"/>
      <c r="V20" s="8" t="s">
        <v>43</v>
      </c>
    </row>
    <row r="21" spans="1:25" s="8" customFormat="1" ht="24" customHeight="1">
      <c r="B21" s="8" t="s">
        <v>44</v>
      </c>
      <c r="F21" s="55">
        <f t="shared" ref="F21:F22" si="5">SUM(G21:H21)</f>
        <v>27029</v>
      </c>
      <c r="G21" s="55">
        <v>21624</v>
      </c>
      <c r="H21" s="56">
        <v>5405</v>
      </c>
      <c r="I21" s="56">
        <f>SUM(J21:K21)</f>
        <v>22471</v>
      </c>
      <c r="J21" s="55">
        <v>19829</v>
      </c>
      <c r="K21" s="57">
        <v>2642</v>
      </c>
      <c r="L21" s="55">
        <f>SUM(M21:N21)</f>
        <v>23844</v>
      </c>
      <c r="M21" s="58">
        <v>15517</v>
      </c>
      <c r="N21" s="58">
        <v>8327</v>
      </c>
      <c r="O21" s="55">
        <f>SUM(P21:Q21)</f>
        <v>25285</v>
      </c>
      <c r="P21" s="55">
        <v>17991</v>
      </c>
      <c r="Q21" s="55">
        <v>7294</v>
      </c>
      <c r="R21" s="55">
        <f t="shared" si="2"/>
        <v>27347</v>
      </c>
      <c r="S21" s="55">
        <v>23498</v>
      </c>
      <c r="T21" s="56">
        <v>3849</v>
      </c>
      <c r="V21" s="8" t="s">
        <v>45</v>
      </c>
    </row>
    <row r="22" spans="1:25" s="8" customFormat="1" ht="24" customHeight="1">
      <c r="A22" s="8" t="s">
        <v>46</v>
      </c>
      <c r="F22" s="55">
        <f t="shared" si="5"/>
        <v>61221</v>
      </c>
      <c r="G22" s="55">
        <v>37833</v>
      </c>
      <c r="H22" s="56">
        <v>23388</v>
      </c>
      <c r="I22" s="56">
        <f>SUM(J22:K22)</f>
        <v>55349</v>
      </c>
      <c r="J22" s="55">
        <v>28927</v>
      </c>
      <c r="K22" s="57">
        <v>26422</v>
      </c>
      <c r="L22" s="55">
        <f>SUM(M22:N22)</f>
        <v>39687</v>
      </c>
      <c r="M22" s="58">
        <v>22747</v>
      </c>
      <c r="N22" s="58">
        <v>16940</v>
      </c>
      <c r="O22" s="55">
        <f>SUM(P22:Q22)</f>
        <v>36206</v>
      </c>
      <c r="P22" s="55">
        <v>17445</v>
      </c>
      <c r="Q22" s="55">
        <v>18761</v>
      </c>
      <c r="R22" s="55">
        <f t="shared" si="2"/>
        <v>64073</v>
      </c>
      <c r="S22" s="55">
        <v>38902</v>
      </c>
      <c r="T22" s="56">
        <v>25171</v>
      </c>
      <c r="V22" s="8" t="s">
        <v>47</v>
      </c>
    </row>
    <row r="23" spans="1:25" s="8" customFormat="1" ht="24" customHeight="1">
      <c r="A23" s="8" t="s">
        <v>48</v>
      </c>
      <c r="F23" s="55" t="s">
        <v>49</v>
      </c>
      <c r="G23" s="55" t="s">
        <v>49</v>
      </c>
      <c r="H23" s="55" t="s">
        <v>49</v>
      </c>
      <c r="I23" s="56" t="s">
        <v>49</v>
      </c>
      <c r="J23" s="55" t="s">
        <v>49</v>
      </c>
      <c r="K23" s="57" t="s">
        <v>49</v>
      </c>
      <c r="L23" s="55" t="s">
        <v>49</v>
      </c>
      <c r="M23" s="58" t="s">
        <v>49</v>
      </c>
      <c r="N23" s="58" t="s">
        <v>49</v>
      </c>
      <c r="O23" s="55" t="s">
        <v>49</v>
      </c>
      <c r="P23" s="55" t="s">
        <v>49</v>
      </c>
      <c r="Q23" s="55" t="s">
        <v>49</v>
      </c>
      <c r="R23" s="55" t="s">
        <v>49</v>
      </c>
      <c r="S23" s="55" t="s">
        <v>49</v>
      </c>
      <c r="T23" s="56" t="s">
        <v>49</v>
      </c>
      <c r="V23" s="8" t="s">
        <v>50</v>
      </c>
    </row>
    <row r="24" spans="1:25" s="26" customFormat="1" ht="3" customHeight="1">
      <c r="A24" s="60"/>
      <c r="B24" s="60"/>
      <c r="C24" s="60"/>
      <c r="D24" s="60"/>
      <c r="E24" s="60"/>
      <c r="F24" s="61"/>
      <c r="G24" s="62"/>
      <c r="H24" s="63"/>
      <c r="I24" s="63"/>
      <c r="J24" s="62"/>
      <c r="K24" s="60"/>
      <c r="L24" s="62"/>
      <c r="M24" s="61"/>
      <c r="N24" s="61"/>
      <c r="O24" s="62"/>
      <c r="P24" s="62"/>
      <c r="Q24" s="62"/>
      <c r="R24" s="64"/>
      <c r="S24" s="65"/>
      <c r="T24" s="66"/>
      <c r="U24" s="60"/>
      <c r="V24" s="60"/>
      <c r="W24" s="67"/>
      <c r="X24" s="67"/>
      <c r="Y24" s="67"/>
    </row>
    <row r="25" spans="1:25" s="26" customFormat="1" ht="3" customHeight="1">
      <c r="R25" s="68"/>
      <c r="S25" s="8"/>
      <c r="T25" s="8"/>
      <c r="W25" s="67"/>
      <c r="X25" s="67"/>
      <c r="Y25" s="67"/>
    </row>
    <row r="26" spans="1:25" s="8" customFormat="1" ht="15.75">
      <c r="C26" s="10" t="s">
        <v>51</v>
      </c>
      <c r="D26" s="69" t="s">
        <v>52</v>
      </c>
      <c r="R26" s="68"/>
    </row>
    <row r="27" spans="1:25" s="8" customFormat="1" ht="15.75">
      <c r="C27" s="10" t="s">
        <v>53</v>
      </c>
      <c r="D27" s="69" t="s">
        <v>54</v>
      </c>
      <c r="R27" s="68"/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97" right="0" top="0.78740157480314998" bottom="0.59055118110236204" header="0.511811023622047" footer="0.511811023622047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2018-10-22T09:31:31Z</dcterms:created>
  <dcterms:modified xsi:type="dcterms:W3CDTF">2018-10-22T09:31:37Z</dcterms:modified>
</cp:coreProperties>
</file>