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785" yWindow="1740" windowWidth="20730" windowHeight="4215" tabRatio="822"/>
  </bookViews>
  <sheets>
    <sheet name="SPB1103" sheetId="3" r:id="rId1"/>
  </sheets>
  <calcPr calcId="124519"/>
</workbook>
</file>

<file path=xl/calcChain.xml><?xml version="1.0" encoding="utf-8"?>
<calcChain xmlns="http://schemas.openxmlformats.org/spreadsheetml/2006/main">
  <c r="K12" i="3"/>
  <c r="L12"/>
  <c r="N12"/>
  <c r="J12"/>
  <c r="M12" l="1"/>
  <c r="O12" s="1"/>
  <c r="P12"/>
  <c r="I12" l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<sst xmlns="http://schemas.openxmlformats.org/spreadsheetml/2006/main" count="230" uniqueCount="122">
  <si>
    <t>ตาราง</t>
  </si>
  <si>
    <t>Table</t>
  </si>
  <si>
    <t>Total</t>
  </si>
  <si>
    <t xml:space="preserve"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</t>
  </si>
  <si>
    <t>Planted Area of Major Rice Harvested Area, Production and Yield per Rai by Type of Rice and District: Crop Year</t>
  </si>
  <si>
    <t xml:space="preserve">อำเภอ </t>
  </si>
  <si>
    <t>ข้าวนาปี  Major rice</t>
  </si>
  <si>
    <t>District</t>
  </si>
  <si>
    <t>เนื้อที่เพาะปลูกข้าว (ไร่) 
Planted area (rai)</t>
  </si>
  <si>
    <t>เนื้อที่เก็บเกี่ยว (ไร่) 
Harvested area (rai)</t>
  </si>
  <si>
    <t>ผลผลิต (ตัน) 
Production (ton)</t>
  </si>
  <si>
    <t>ผลผลิตเฉลี่ยต่อไร่ (กก.) 
Yield per rai (kgs.)</t>
  </si>
  <si>
    <t>ข้าวเจ้า
Non-
glutinous
rice</t>
  </si>
  <si>
    <t>ข้าวเหนียว
Glutinous
rice</t>
  </si>
  <si>
    <t>DistrictEn</t>
  </si>
  <si>
    <t>รวมยอด</t>
  </si>
  <si>
    <t>MajorRicePlantedAreaNonGlutinousRice</t>
  </si>
  <si>
    <t>MajorRicePlantedAreaGlutinousRice</t>
  </si>
  <si>
    <t>MajorRiceHarvestedAreaNonGlutinousRice</t>
  </si>
  <si>
    <t>MajorRiceHarvestedAreaGlutinousRice</t>
  </si>
  <si>
    <t>MajorRiceProductionNonGlutinousRice</t>
  </si>
  <si>
    <t>MajorRiceProductionGlutinousRice</t>
  </si>
  <si>
    <t>MajorRiceYieldPerRaiNonGlutinousRice</t>
  </si>
  <si>
    <t>MajorRiceYieldPerRaiGlutinousRice</t>
  </si>
  <si>
    <t>11</t>
  </si>
  <si>
    <t>RegionID</t>
  </si>
  <si>
    <t>RegionName</t>
  </si>
  <si>
    <t>ProvinceID</t>
  </si>
  <si>
    <t>ProvinceName</t>
  </si>
  <si>
    <t>SPB1103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</si>
  <si>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</si>
  <si>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</si>
  <si>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</si>
  <si>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</si>
  <si>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</si>
  <si>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</si>
  <si>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</si>
  <si>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</si>
  <si>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</si>
  <si>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</si>
  <si>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</si>
  <si>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DistrictTh</t>
  </si>
  <si>
    <t>อุดรธานี</t>
  </si>
  <si>
    <t>ที่มา:   สำนักงานเกษตรจังหวัด อุดรธานี</t>
  </si>
  <si>
    <t>Source: Udon Thani Provincial Agricaltural Extension Office</t>
  </si>
  <si>
    <t>4</t>
  </si>
  <si>
    <t>ภาคตะวันออกเฉียงเหนือ</t>
  </si>
  <si>
    <t>41</t>
  </si>
  <si>
    <t>จังหวัดอุดรธานี</t>
  </si>
  <si>
    <t>08</t>
  </si>
  <si>
    <t>09</t>
  </si>
  <si>
    <t>10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</si>
  <si>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</si>
  <si>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</si>
  <si>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</si>
  <si>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</si>
  <si>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</si>
  <si>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</si>
  <si>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</si>
  <si>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</si>
  <si>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</si>
  <si>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</si>
  <si>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</si>
  <si>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</si>
  <si>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</si>
  <si>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</si>
  <si>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</si>
  <si>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</si>
  <si>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</si>
  <si>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</si>
  <si>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</si>
  <si>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</si>
  <si>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</si>
  <si>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</si>
  <si>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</si>
  <si>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</si>
  <si>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อำเภอไชยวาน</t>
  </si>
  <si>
    <t>44108</t>
  </si>
  <si>
    <t>อำเภอศรีธาตุ</t>
  </si>
  <si>
    <t>44109</t>
  </si>
  <si>
    <t>อำเภอวังสามหมอ</t>
  </si>
  <si>
    <t>44110</t>
  </si>
  <si>
    <t>อำเภอบ้านดุง</t>
  </si>
  <si>
    <t>44111</t>
  </si>
  <si>
    <t>อำเภอบ้านผือ</t>
  </si>
  <si>
    <t>44117</t>
  </si>
  <si>
    <t>อำเภอน้ำโสม</t>
  </si>
  <si>
    <t>44118</t>
  </si>
  <si>
    <t>อำเภอเพ็ญ</t>
  </si>
  <si>
    <t>44119</t>
  </si>
  <si>
    <t>อำเภอสร้างคอม</t>
  </si>
  <si>
    <t>44120</t>
  </si>
  <si>
    <t>อำเภอหนองแสง</t>
  </si>
  <si>
    <t>44121</t>
  </si>
  <si>
    <t>อำเภอนายูง</t>
  </si>
  <si>
    <t>44122</t>
  </si>
  <si>
    <t>อำเภอพิบูลย์รักษ์</t>
  </si>
  <si>
    <t>44123</t>
  </si>
  <si>
    <t>อำเภอกู่แก้ว</t>
  </si>
  <si>
    <t>44124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</si>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</sst>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_____"/>
    <numFmt numFmtId="189" formatCode="_-* #,##0_-;\-* #,##0_-;_-* &quot;-&quot;??_-;_-@_-"/>
  </numFmts>
  <fonts count="8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ck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5" fillId="0" borderId="0" xfId="0" applyFont="1"/>
    <xf numFmtId="49" fontId="2" fillId="0" borderId="0" xfId="0" applyNumberFormat="1" applyFont="1"/>
    <xf numFmtId="188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8" fontId="1" fillId="0" borderId="0" xfId="0" applyNumberFormat="1" applyFont="1" applyBorder="1" applyAlignment="1">
      <alignment vertical="center"/>
    </xf>
    <xf numFmtId="188" fontId="1" fillId="0" borderId="0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49" fontId="5" fillId="4" borderId="19" xfId="0" applyNumberFormat="1" applyFont="1" applyFill="1" applyBorder="1" applyAlignment="1">
      <alignment horizontal="center" vertical="top"/>
    </xf>
    <xf numFmtId="2" fontId="5" fillId="4" borderId="5" xfId="0" applyNumberFormat="1" applyFont="1" applyFill="1" applyBorder="1" applyAlignment="1">
      <alignment vertical="top"/>
    </xf>
    <xf numFmtId="0" fontId="2" fillId="5" borderId="0" xfId="0" quotePrefix="1" applyFont="1" applyFill="1"/>
    <xf numFmtId="49" fontId="1" fillId="5" borderId="0" xfId="0" applyNumberFormat="1" applyFont="1" applyFill="1"/>
    <xf numFmtId="187" fontId="1" fillId="5" borderId="0" xfId="0" applyNumberFormat="1" applyFont="1" applyFill="1" applyAlignment="1">
      <alignment horizontal="center"/>
    </xf>
    <xf numFmtId="0" fontId="1" fillId="5" borderId="0" xfId="0" applyFont="1" applyFill="1"/>
    <xf numFmtId="0" fontId="5" fillId="5" borderId="0" xfId="0" applyFont="1" applyFill="1"/>
    <xf numFmtId="49" fontId="2" fillId="5" borderId="0" xfId="0" applyNumberFormat="1" applyFont="1" applyFill="1" applyBorder="1"/>
    <xf numFmtId="0" fontId="4" fillId="6" borderId="15" xfId="0" applyFont="1" applyFill="1" applyBorder="1" applyAlignment="1">
      <alignment horizontal="center"/>
    </xf>
    <xf numFmtId="49" fontId="4" fillId="6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top"/>
    </xf>
    <xf numFmtId="49" fontId="5" fillId="2" borderId="21" xfId="0" applyNumberFormat="1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49" fontId="5" fillId="3" borderId="21" xfId="0" applyNumberFormat="1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49" fontId="5" fillId="3" borderId="22" xfId="0" applyNumberFormat="1" applyFont="1" applyFill="1" applyBorder="1" applyAlignment="1">
      <alignment horizontal="left" vertical="top"/>
    </xf>
    <xf numFmtId="49" fontId="5" fillId="2" borderId="12" xfId="0" applyNumberFormat="1" applyFont="1" applyFill="1" applyBorder="1" applyAlignment="1">
      <alignment horizontal="left" vertical="top"/>
    </xf>
    <xf numFmtId="49" fontId="5" fillId="3" borderId="12" xfId="0" applyNumberFormat="1" applyFont="1" applyFill="1" applyBorder="1" applyAlignment="1">
      <alignment horizontal="left" vertical="top"/>
    </xf>
    <xf numFmtId="49" fontId="5" fillId="2" borderId="23" xfId="0" applyNumberFormat="1" applyFont="1" applyFill="1" applyBorder="1" applyAlignment="1">
      <alignment horizontal="center" vertical="top"/>
    </xf>
    <xf numFmtId="49" fontId="5" fillId="2" borderId="24" xfId="0" applyNumberFormat="1" applyFont="1" applyFill="1" applyBorder="1" applyAlignment="1">
      <alignment horizontal="left" vertical="top"/>
    </xf>
    <xf numFmtId="49" fontId="5" fillId="3" borderId="24" xfId="0" applyNumberFormat="1" applyFont="1" applyFill="1" applyBorder="1" applyAlignment="1">
      <alignment horizontal="left" vertical="top"/>
    </xf>
    <xf numFmtId="49" fontId="5" fillId="3" borderId="25" xfId="0" applyNumberFormat="1" applyFont="1" applyFill="1" applyBorder="1" applyAlignment="1">
      <alignment horizontal="left" vertical="top"/>
    </xf>
    <xf numFmtId="189" fontId="7" fillId="0" borderId="25" xfId="3" applyNumberFormat="1" applyFont="1" applyFill="1" applyBorder="1"/>
    <xf numFmtId="189" fontId="5" fillId="4" borderId="4" xfId="3" applyNumberFormat="1" applyFont="1" applyFill="1" applyBorder="1" applyAlignment="1">
      <alignment vertical="top"/>
    </xf>
    <xf numFmtId="189" fontId="5" fillId="4" borderId="5" xfId="3" applyNumberFormat="1" applyFont="1" applyFill="1" applyBorder="1" applyAlignment="1">
      <alignment vertical="top"/>
    </xf>
    <xf numFmtId="189" fontId="5" fillId="4" borderId="17" xfId="3" applyNumberFormat="1" applyFont="1" applyFill="1" applyBorder="1" applyAlignment="1">
      <alignment vertical="top"/>
    </xf>
    <xf numFmtId="189" fontId="5" fillId="0" borderId="25" xfId="3" applyNumberFormat="1" applyFont="1" applyFill="1" applyBorder="1"/>
    <xf numFmtId="189" fontId="5" fillId="4" borderId="18" xfId="3" applyNumberFormat="1" applyFont="1" applyFill="1" applyBorder="1" applyAlignment="1">
      <alignment vertical="top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49" fontId="2" fillId="5" borderId="11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 wrapText="1"/>
    </xf>
    <xf numFmtId="49" fontId="2" fillId="5" borderId="1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</cellXfs>
  <cellStyles count="4">
    <cellStyle name="Normal 2" xfId="2"/>
    <cellStyle name="เครื่องหมายจุลภาค" xfId="3" builtinId="3"/>
    <cellStyle name="ปกติ" xfId="0" builtinId="0"/>
    <cellStyle name="ปกติ 2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relativeIndent="255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rgb="FFF9F9F9"/>
        </patternFill>
      </fill>
      <alignment horizontal="general" vertical="top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general" vertical="top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rgb="FFF9F9F9"/>
        </patternFill>
      </fill>
      <alignment horizontal="general" vertical="top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general" vertical="top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rgb="FFF9F9F9"/>
        </patternFill>
      </fill>
      <alignment horizontal="general" vertical="top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-* #,##0_-;\-* #,##0_-;_-* &quot;-&quot;??_-;_-@_-"/>
      <fill>
        <patternFill patternType="solid">
          <fgColor indexed="64"/>
          <bgColor rgb="FFF9F9F9"/>
        </patternFill>
      </fill>
      <alignment horizontal="general" vertical="top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relativeIndent="255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relativeIndent="255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1" name="Table51" displayName="Table51" ref="A11:Q32" tableType="xml" totalsRowShown="0" headerRowDxfId="21" dataDxfId="19" headerRowBorderDxfId="20" tableBorderDxfId="18" totalsRowBorderDxfId="17">
  <autoFilter ref="A11:Q32"/>
  <tableColumns count="17">
    <tableColumn id="1" uniqueName="RegionID" name="RegionID" dataDxfId="16">
      <xmlColumnPr mapId="4" xpath="/XMLDocumentSPB1103/DataCell/CellRow/DistrictTh/@RegionID" xmlDataType="integer"/>
    </tableColumn>
    <tableColumn id="2" uniqueName="RegionName" name="RegionName" dataDxfId="15">
      <xmlColumnPr mapId="4" xpath="/XMLDocumentSPB1103/DataCell/CellRow/DistrictTh/@RegionName" xmlDataType="string"/>
    </tableColumn>
    <tableColumn id="3" uniqueName="ProvinceID" name="ProvinceID" dataDxfId="14">
      <xmlColumnPr mapId="4" xpath="/XMLDocumentSPB1103/DataCell/CellRow/DistrictTh/@ProvinceID" xmlDataType="integer"/>
    </tableColumn>
    <tableColumn id="4" uniqueName="ProvinceName" name="ProvinceName" dataDxfId="13">
      <xmlColumnPr mapId="4" xpath="/XMLDocumentSPB1103/DataCell/CellRow/DistrictTh/@ProvinceName" xmlDataType="string"/>
    </tableColumn>
    <tableColumn id="5" uniqueName="DistrictID" name="DistrictID" dataDxfId="12">
      <xmlColumnPr mapId="4" xpath="/XMLDocumentSPB1103/DataCell/CellRow/DistrictTh/@DistrictID" xmlDataType="integer"/>
    </tableColumn>
    <tableColumn id="6" uniqueName="DistrictName" name="DistrictName" dataDxfId="11">
      <xmlColumnPr mapId="4" xpath="/XMLDocumentSPB1103/DataCell/CellRow/DistrictTh/@DistrictName" xmlDataType="string"/>
    </tableColumn>
    <tableColumn id="7" uniqueName="ID" name="DistrictIden" dataDxfId="10">
      <xmlColumnPr mapId="4" xpath="/XMLDocumentSPB1103/DataCell/CellRow/DistrictTh/@ID" xmlDataType="integer"/>
    </tableColumn>
    <tableColumn id="8" uniqueName="value" name="DistrictTh" dataDxfId="9">
      <xmlColumnPr mapId="4" xpath="/XMLDocumentSPB1103/DataCell/CellRow/DistrictTh/@value" xmlDataType="string"/>
    </tableColumn>
    <tableColumn id="9" uniqueName="MajorRicePlantedAreaNonGlutinousRice" name="MajorRicePlantedAreaNonGlutinousRice" dataDxfId="8">
      <calculatedColumnFormula>SUM(I13:I32)</calculatedColumnFormula>
      <xmlColumnPr mapId="4" xpath="/XMLDocumentSPB1103/DataCell/CellRow/MajorRicePlantedAreaNonGlutinousRice" xmlDataType="integer"/>
    </tableColumn>
    <tableColumn id="10" uniqueName="MajorRicePlantedAreaGlutinousRice" name="MajorRicePlantedAreaGlutinousRice" dataDxfId="7">
      <calculatedColumnFormula>SUM(J13:J32)</calculatedColumnFormula>
      <xmlColumnPr mapId="4" xpath="/XMLDocumentSPB1103/DataCell/CellRow/MajorRicePlantedAreaGlutinousRice" xmlDataType="integer"/>
    </tableColumn>
    <tableColumn id="11" uniqueName="MajorRiceHarvestedAreaNonGlutinousRice" name="MajorRiceHarvestedAreaNonGlutinousRice" dataDxfId="6">
      <calculatedColumnFormula>SUM(K13:K32)</calculatedColumnFormula>
      <xmlColumnPr mapId="4" xpath="/XMLDocumentSPB1103/DataCell/CellRow/MajorRiceHarvestedAreaNonGlutinousRice" xmlDataType="integer"/>
    </tableColumn>
    <tableColumn id="12" uniqueName="MajorRiceHarvestedAreaGlutinousRice" name="MajorRiceHarvestedAreaGlutinousRice" dataDxfId="5">
      <calculatedColumnFormula>SUM(L13:L32)</calculatedColumnFormula>
      <xmlColumnPr mapId="4" xpath="/XMLDocumentSPB1103/DataCell/CellRow/MajorRiceHarvestedAreaGlutinousRice" xmlDataType="integer"/>
    </tableColumn>
    <tableColumn id="13" uniqueName="MajorRiceProductionNonGlutinousRice" name="MajorRiceProductionNonGlutinousRice" dataDxfId="4">
      <calculatedColumnFormula>SUM(M13:M32)</calculatedColumnFormula>
      <xmlColumnPr mapId="4" xpath="/XMLDocumentSPB1103/DataCell/CellRow/MajorRiceProductionNonGlutinousRice" xmlDataType="integer"/>
    </tableColumn>
    <tableColumn id="14" uniqueName="MajorRiceProductionGlutinousRice" name="MajorRiceProductionGlutinousRice" dataDxfId="3">
      <calculatedColumnFormula>SUM(N13:N32)</calculatedColumnFormula>
      <xmlColumnPr mapId="4" xpath="/XMLDocumentSPB1103/DataCell/CellRow/MajorRiceProductionGlutinousRice" xmlDataType="integer"/>
    </tableColumn>
    <tableColumn id="15" uniqueName="MajorRiceYieldPerRaiNonGlutinousRice" name="MajorRiceYieldPerRaiNonGlutinousRice" dataDxfId="2">
      <calculatedColumnFormula>SUM(M12*1000/K12)</calculatedColumnFormula>
      <xmlColumnPr mapId="4" xpath="/XMLDocumentSPB1103/DataCell/CellRow/MajorRiceYieldPerRaiNonGlutinousRice" xmlDataType="integer"/>
    </tableColumn>
    <tableColumn id="16" uniqueName="MajorRiceYieldPerRaiGlutinousRice" name="MajorRiceYieldPerRaiGlutinousRice" dataDxfId="1">
      <xmlColumnPr mapId="4" xpath="/XMLDocumentSPB1103/DataCell/CellRow/MajorRiceYieldPerRaiGlutinousRice" xmlDataType="integer"/>
    </tableColumn>
    <tableColumn id="17" uniqueName="value" name="DistrictEn" dataDxfId="0">
      <xmlColumnPr mapId="4" xpath="/XMLDocumentSPB1103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0">
    <xmlCellPr id="1" uniqueName="Province">
      <xmlPr mapId="4" xpath="/XMLDocumentSPB1103/Province" xmlDataType="integer"/>
    </xmlCellPr>
  </singleXmlCell>
  <singleXmlCell id="19" r="A2" connectionId="0">
    <xmlCellPr id="1" uniqueName="StatBranch">
      <xmlPr mapId="4" xpath="/XMLDocumentSPB1103/StatBranch" xmlDataType="integer"/>
    </xmlCellPr>
  </singleXmlCell>
  <singleXmlCell id="20" r="A3" connectionId="0">
    <xmlCellPr id="1" uniqueName="SheetExcel">
      <xmlPr mapId="4" xpath="/XMLDocumentSPB1103/SheetExcel" xmlDataType="string"/>
    </xmlCellPr>
  </singleXmlCell>
  <singleXmlCell id="21" r="B1" connectionId="0">
    <xmlCellPr id="1" uniqueName="LabelName">
      <xmlPr mapId="4" xpath="/XMLDocumentSPB1103/TitleHeading/TitleTh/LabelName" xmlDataType="string"/>
    </xmlCellPr>
  </singleXmlCell>
  <singleXmlCell id="22" r="C1" connectionId="0">
    <xmlCellPr id="1" uniqueName="TableNo">
      <xmlPr mapId="4" xpath="/XMLDocumentSPB1103/TitleHeading/TitleTh/TableNo" xmlDataType="double"/>
    </xmlCellPr>
  </singleXmlCell>
  <singleXmlCell id="23" r="D1" connectionId="0">
    <xmlCellPr id="1" uniqueName="TableName">
      <xmlPr mapId="4" xpath="/XMLDocumentSPB1103/TitleHeading/TitleTh/TableName" xmlDataType="string"/>
    </xmlCellPr>
  </singleXmlCell>
  <singleXmlCell id="24" r="J1" connectionId="0">
    <xmlCellPr id="1" uniqueName="TitleYearStart">
      <xmlPr mapId="4" xpath="/XMLDocumentSPB1103/TitleHeading/TitleTh/TitleYearStart" xmlDataType="integer"/>
    </xmlCellPr>
  </singleXmlCell>
  <singleXmlCell id="25" r="B2" connectionId="0">
    <xmlCellPr id="1" uniqueName="LabelName">
      <xmlPr mapId="4" xpath="/XMLDocumentSPB1103/TitleHeading/TitleEn/LabelName" xmlDataType="string"/>
    </xmlCellPr>
  </singleXmlCell>
  <singleXmlCell id="26" r="C2" connectionId="0">
    <xmlCellPr id="1" uniqueName="TableNo">
      <xmlPr mapId="4" xpath="/XMLDocumentSPB1103/TitleHeading/TitleEn/TableNo" xmlDataType="double"/>
    </xmlCellPr>
  </singleXmlCell>
  <singleXmlCell id="27" r="D2" connectionId="0">
    <xmlCellPr id="1" uniqueName="TableName">
      <xmlPr mapId="4" xpath="/XMLDocumentSPB1103/TitleHeading/TitleEn/TableName" xmlDataType="string"/>
    </xmlCellPr>
  </singleXmlCell>
  <singleXmlCell id="28" r="J2" connectionId="0">
    <xmlCellPr id="1" uniqueName="TitleYearStart">
      <xmlPr mapId="4" xpath="/XMLDocumentSPB1103/TitleHeading/TitleEn/TitleYearStart" xmlDataType="integer"/>
    </xmlCellPr>
  </singleXmlCell>
  <singleXmlCell id="52" r="C35" connectionId="0">
    <xmlCellPr id="1" uniqueName="SourcesTh">
      <xmlPr mapId="4" xpath="/XMLDocumentSPB1103/FooterAll/Sources/SourcesLabelTh/SourcesTh" xmlDataType="string"/>
    </xmlCellPr>
  </singleXmlCell>
  <singleXmlCell id="54" r="G35" connectionId="0">
    <xmlCellPr id="1" uniqueName="SourcesEn">
      <xmlPr mapId="4" xpath="/XMLDocumentSPB1103/FooterAll/Sources/SourcesLabelEn/SourcesEn" xmlDataType="string"/>
    </xmlCellPr>
  </singleXmlCell>
  <singleXmlCell id="56" r="H4" connectionId="0">
    <xmlCellPr id="1" uniqueName="DistrictTh">
      <xmlPr mapId="4" xpath="/XMLDocumentSPB1103/ColumnAll/CornerTh/DistrictTh" xmlDataType="string"/>
    </xmlCellPr>
  </singleXmlCell>
  <singleXmlCell id="57" r="I4" connectionId="0">
    <xmlCellPr id="1" uniqueName="MajorRiceLabel">
      <xmlPr mapId="4" xpath="/XMLDocumentSPB1103/ColumnAll/ColumnHeading/MajorRiceGroup/MajorRiceLabel" xmlDataType="string"/>
    </xmlCellPr>
  </singleXmlCell>
  <singleXmlCell id="58" r="I5" connectionId="0">
    <xmlCellPr id="1" uniqueName="PlantedArea">
      <xmlPr mapId="4" xpath="/XMLDocumentSPB1103/ColumnAll/ColumnHeading/MajorRiceGroup/PlantedAreaGroup/PlantedArea" xmlDataType="string"/>
    </xmlCellPr>
  </singleXmlCell>
  <singleXmlCell id="78" r="I7" connectionId="0">
    <xmlCellPr id="1" uniqueName="MajorRicePlantedAreaNonGlutinousRice">
      <xmlPr mapId="4" xpath="/XMLDocumentSPB1103/ColumnAll/ColumnHeading/MajorRiceGroup/PlantedAreaGroup/PlantedAreaLabel/MajorRicePlantedAreaNonGlutinousRice" xmlDataType="string"/>
    </xmlCellPr>
  </singleXmlCell>
  <singleXmlCell id="79" r="J7" connectionId="0">
    <xmlCellPr id="1" uniqueName="MajorRicePlantedAreaGlutinousRice">
      <xmlPr mapId="4" xpath="/XMLDocumentSPB1103/ColumnAll/ColumnHeading/MajorRiceGroup/PlantedAreaGroup/PlantedAreaLabel/MajorRicePlantedAreaGlutinousRice" xmlDataType="string"/>
    </xmlCellPr>
  </singleXmlCell>
  <singleXmlCell id="80" r="K5" connectionId="0">
    <xmlCellPr id="1" uniqueName="HarvestedArea">
      <xmlPr mapId="4" xpath="/XMLDocumentSPB1103/ColumnAll/ColumnHeading/MajorRiceGroup/HarvestedAreaGroup/HarvestedArea" xmlDataType="string"/>
    </xmlCellPr>
  </singleXmlCell>
  <singleXmlCell id="81" r="K7" connectionId="0">
    <xmlCellPr id="1" uniqueName="MajorRiceHarvestedAreaNonGlutinousRice">
      <xmlPr mapId="4" xpath="/XMLDocumentSPB1103/ColumnAll/ColumnHeading/MajorRiceGroup/HarvestedAreaGroup/HarvestedAreaLabel/MajorRiceHarvestedAreaNonGlutinousRice" xmlDataType="string"/>
    </xmlCellPr>
  </singleXmlCell>
  <singleXmlCell id="82" r="L7" connectionId="0">
    <xmlCellPr id="1" uniqueName="MajorRiceHarvestedAreaGlutinousRice">
      <xmlPr mapId="4" xpath="/XMLDocumentSPB1103/ColumnAll/ColumnHeading/MajorRiceGroup/HarvestedAreaGroup/HarvestedAreaLabel/MajorRiceHarvestedAreaGlutinousRice" xmlDataType="string"/>
    </xmlCellPr>
  </singleXmlCell>
  <singleXmlCell id="83" r="M5" connectionId="0">
    <xmlCellPr id="1" uniqueName="Production">
      <xmlPr mapId="4" xpath="/XMLDocumentSPB1103/ColumnAll/ColumnHeading/MajorRiceGroup/ProductionGroup/Production" xmlDataType="string"/>
    </xmlCellPr>
  </singleXmlCell>
  <singleXmlCell id="84" r="M7" connectionId="0">
    <xmlCellPr id="1" uniqueName="MajorRiceProductionNonGlutinousRice">
      <xmlPr mapId="4" xpath="/XMLDocumentSPB1103/ColumnAll/ColumnHeading/MajorRiceGroup/ProductionGroup/ProductionLabel/MajorRiceProductionNonGlutinousRice" xmlDataType="string"/>
    </xmlCellPr>
  </singleXmlCell>
  <singleXmlCell id="85" r="N7" connectionId="0">
    <xmlCellPr id="1" uniqueName="MajorRiceProductionGlutinousRice">
      <xmlPr mapId="4" xpath="/XMLDocumentSPB1103/ColumnAll/ColumnHeading/MajorRiceGroup/ProductionGroup/ProductionLabel/MajorRiceProductionGlutinousRice" xmlDataType="string"/>
    </xmlCellPr>
  </singleXmlCell>
  <singleXmlCell id="86" r="O5" connectionId="0">
    <xmlCellPr id="1" uniqueName="YieldPerRai">
      <xmlPr mapId="4" xpath="/XMLDocumentSPB1103/ColumnAll/ColumnHeading/MajorRiceGroup/YieldPerRaiGroup/YieldPerRai" xmlDataType="string"/>
    </xmlCellPr>
  </singleXmlCell>
  <singleXmlCell id="87" r="O7" connectionId="0">
    <xmlCellPr id="1" uniqueName="MajorRiceProductionGlutinousRice">
      <xmlPr mapId="4" xpath="/XMLDocumentSPB1103/ColumnAll/ColumnHeading/MajorRiceGroup/YieldPerRaiGroup/YieldPerRaiLabel/MajorRiceProductionGlutinousRice" xmlDataType="string"/>
    </xmlCellPr>
  </singleXmlCell>
  <singleXmlCell id="88" r="P7" connectionId="0">
    <xmlCellPr id="1" uniqueName="MajorRiceYieldPerRaiGlutinousRice">
      <xmlPr mapId="4" xpath="/XMLDocumentSPB1103/ColumnAll/ColumnHeading/MajorRiceGroup/YieldPerRaiGroup/YieldPerRaiLabel/MajorRiceYieldPerRaiGlutinousRice" xmlDataType="string"/>
    </xmlCellPr>
  </singleXmlCell>
  <singleXmlCell id="89" r="Q4" connectionId="0">
    <xmlCellPr id="1" uniqueName="DistrictEn">
      <xmlPr mapId="4" xpath="/XMLDocumentSPB1103/ColumnAll/CornerEn/DistrictEn" xmlDataType="string"/>
    </xmlCellPr>
  </singleXmlCell>
  <singleXmlCell id="288" r="Q35" connectionId="0">
    <xmlCellPr id="1" uniqueName="PagesNo">
      <xmlPr mapId="4" xpath="/XMLDocumentSPB1103/Pages/PagesNo" xmlDataType="integer"/>
    </xmlCellPr>
  </singleXmlCell>
  <singleXmlCell id="289" r="Q36" connectionId="0">
    <xmlCellPr id="1" uniqueName="PagesAll">
      <xmlPr mapId="4" xpath="/XMLDocumentSPB1103/Pages/PagesAll" xmlDataType="integer"/>
    </xmlCellPr>
  </singleXmlCell>
  <singleXmlCell id="290" r="Q37" connectionId="0">
    <xmlCellPr id="1" uniqueName="LinesNo">
      <xmlPr mapId="4" xpath="/XMLDocumentSPB1103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37"/>
  <sheetViews>
    <sheetView tabSelected="1" topLeftCell="K15" workbookViewId="0">
      <selection activeCell="W20" sqref="W20"/>
    </sheetView>
  </sheetViews>
  <sheetFormatPr defaultColWidth="9" defaultRowHeight="21.75"/>
  <cols>
    <col min="1" max="1" width="9.25" style="4" customWidth="1"/>
    <col min="2" max="2" width="16.125" style="4" bestFit="1" customWidth="1"/>
    <col min="3" max="3" width="12.875" style="4" bestFit="1" customWidth="1"/>
    <col min="4" max="4" width="15.75" style="4" bestFit="1" customWidth="1"/>
    <col min="5" max="5" width="11.75" style="4" bestFit="1" customWidth="1"/>
    <col min="6" max="6" width="14.625" style="4" bestFit="1" customWidth="1"/>
    <col min="7" max="7" width="13.375" style="4" bestFit="1" customWidth="1"/>
    <col min="8" max="8" width="15.25" style="4" customWidth="1"/>
    <col min="9" max="12" width="13.375" style="4" customWidth="1"/>
    <col min="13" max="14" width="14" style="4" customWidth="1"/>
    <col min="15" max="15" width="16.125" style="4" customWidth="1"/>
    <col min="16" max="16" width="13.875" style="4" customWidth="1"/>
    <col min="17" max="17" width="21.25" style="4" bestFit="1" customWidth="1"/>
    <col min="18" max="16384" width="9" style="4"/>
  </cols>
  <sheetData>
    <row r="1" spans="1:17">
      <c r="A1" s="3" t="s">
        <v>42</v>
      </c>
      <c r="B1" s="14" t="s">
        <v>0</v>
      </c>
      <c r="C1" s="15">
        <v>11.3</v>
      </c>
      <c r="D1" s="14" t="s">
        <v>3</v>
      </c>
      <c r="E1" s="16"/>
      <c r="F1" s="16"/>
      <c r="G1" s="16"/>
      <c r="H1" s="17"/>
      <c r="I1" s="17"/>
      <c r="J1" s="1">
        <v>2560</v>
      </c>
      <c r="K1" s="1"/>
    </row>
    <row r="2" spans="1:17">
      <c r="A2" s="13" t="s">
        <v>24</v>
      </c>
      <c r="B2" s="14" t="s">
        <v>1</v>
      </c>
      <c r="C2" s="15">
        <v>11.3</v>
      </c>
      <c r="D2" s="14" t="s">
        <v>4</v>
      </c>
      <c r="E2" s="16"/>
      <c r="F2" s="16"/>
      <c r="G2" s="16"/>
      <c r="H2" s="17"/>
      <c r="I2" s="17"/>
      <c r="J2" s="1">
        <v>2017</v>
      </c>
      <c r="K2" s="1"/>
    </row>
    <row r="3" spans="1:17">
      <c r="A3" s="18" t="s">
        <v>29</v>
      </c>
      <c r="B3" s="2"/>
      <c r="C3" s="2"/>
      <c r="D3" s="2"/>
      <c r="E3" s="2"/>
      <c r="F3" s="2"/>
      <c r="G3" s="2"/>
      <c r="H3" s="2"/>
      <c r="I3" s="3"/>
      <c r="J3" s="3"/>
    </row>
    <row r="4" spans="1:17">
      <c r="H4" s="44" t="s">
        <v>5</v>
      </c>
      <c r="I4" s="53" t="s">
        <v>6</v>
      </c>
      <c r="J4" s="54"/>
      <c r="K4" s="54"/>
      <c r="L4" s="54"/>
      <c r="M4" s="54"/>
      <c r="N4" s="54"/>
      <c r="O4" s="54"/>
      <c r="P4" s="55"/>
      <c r="Q4" s="47" t="s">
        <v>7</v>
      </c>
    </row>
    <row r="5" spans="1:17" ht="14.25" customHeight="1">
      <c r="H5" s="45"/>
      <c r="I5" s="56" t="s">
        <v>8</v>
      </c>
      <c r="J5" s="57"/>
      <c r="K5" s="56" t="s">
        <v>9</v>
      </c>
      <c r="L5" s="57"/>
      <c r="M5" s="56" t="s">
        <v>10</v>
      </c>
      <c r="N5" s="57"/>
      <c r="O5" s="56" t="s">
        <v>11</v>
      </c>
      <c r="P5" s="57"/>
      <c r="Q5" s="48"/>
    </row>
    <row r="6" spans="1:17" ht="25.5" customHeight="1">
      <c r="H6" s="45"/>
      <c r="I6" s="58"/>
      <c r="J6" s="59"/>
      <c r="K6" s="58"/>
      <c r="L6" s="59"/>
      <c r="M6" s="58"/>
      <c r="N6" s="59"/>
      <c r="O6" s="58"/>
      <c r="P6" s="59"/>
      <c r="Q6" s="48"/>
    </row>
    <row r="7" spans="1:17" ht="14.25" customHeight="1">
      <c r="H7" s="45"/>
      <c r="I7" s="50" t="s">
        <v>12</v>
      </c>
      <c r="J7" s="50" t="s">
        <v>13</v>
      </c>
      <c r="K7" s="50" t="s">
        <v>12</v>
      </c>
      <c r="L7" s="50" t="s">
        <v>13</v>
      </c>
      <c r="M7" s="50" t="s">
        <v>12</v>
      </c>
      <c r="N7" s="50" t="s">
        <v>13</v>
      </c>
      <c r="O7" s="50" t="s">
        <v>12</v>
      </c>
      <c r="P7" s="50" t="s">
        <v>13</v>
      </c>
      <c r="Q7" s="48"/>
    </row>
    <row r="8" spans="1:17" ht="22.5" customHeight="1">
      <c r="H8" s="45"/>
      <c r="I8" s="51"/>
      <c r="J8" s="51"/>
      <c r="K8" s="51"/>
      <c r="L8" s="51"/>
      <c r="M8" s="51"/>
      <c r="N8" s="51"/>
      <c r="O8" s="51"/>
      <c r="P8" s="51"/>
      <c r="Q8" s="48"/>
    </row>
    <row r="9" spans="1:17" ht="14.25" customHeight="1">
      <c r="H9" s="45"/>
      <c r="I9" s="51"/>
      <c r="J9" s="51"/>
      <c r="K9" s="51"/>
      <c r="L9" s="51"/>
      <c r="M9" s="51"/>
      <c r="N9" s="51"/>
      <c r="O9" s="51"/>
      <c r="P9" s="51"/>
      <c r="Q9" s="48"/>
    </row>
    <row r="10" spans="1:17" ht="19.5" customHeight="1">
      <c r="H10" s="46"/>
      <c r="I10" s="52"/>
      <c r="J10" s="52"/>
      <c r="K10" s="52"/>
      <c r="L10" s="52"/>
      <c r="M10" s="52"/>
      <c r="N10" s="52"/>
      <c r="O10" s="52"/>
      <c r="P10" s="52"/>
      <c r="Q10" s="49"/>
    </row>
    <row r="11" spans="1:17" ht="22.5" thickBot="1">
      <c r="A11" s="19" t="s">
        <v>25</v>
      </c>
      <c r="B11" s="20" t="s">
        <v>26</v>
      </c>
      <c r="C11" s="21" t="s">
        <v>27</v>
      </c>
      <c r="D11" s="20" t="s">
        <v>28</v>
      </c>
      <c r="E11" s="21" t="s">
        <v>30</v>
      </c>
      <c r="F11" s="20" t="s">
        <v>31</v>
      </c>
      <c r="G11" s="21" t="s">
        <v>32</v>
      </c>
      <c r="H11" s="22" t="s">
        <v>41</v>
      </c>
      <c r="I11" s="23" t="s">
        <v>16</v>
      </c>
      <c r="J11" s="23" t="s">
        <v>17</v>
      </c>
      <c r="K11" s="23" t="s">
        <v>18</v>
      </c>
      <c r="L11" s="23" t="s">
        <v>19</v>
      </c>
      <c r="M11" s="23" t="s">
        <v>20</v>
      </c>
      <c r="N11" s="23" t="s">
        <v>21</v>
      </c>
      <c r="O11" s="23" t="s">
        <v>22</v>
      </c>
      <c r="P11" s="23" t="s">
        <v>23</v>
      </c>
      <c r="Q11" s="24" t="s">
        <v>14</v>
      </c>
    </row>
    <row r="12" spans="1:17" ht="22.5" thickTop="1">
      <c r="A12" s="25" t="s">
        <v>45</v>
      </c>
      <c r="B12" s="26" t="s">
        <v>46</v>
      </c>
      <c r="C12" s="27" t="s">
        <v>47</v>
      </c>
      <c r="D12" s="26" t="s">
        <v>48</v>
      </c>
      <c r="E12" s="27" t="s">
        <v>33</v>
      </c>
      <c r="F12" s="26" t="s">
        <v>48</v>
      </c>
      <c r="G12" s="27" t="s">
        <v>61</v>
      </c>
      <c r="H12" s="34" t="s">
        <v>15</v>
      </c>
      <c r="I12" s="41">
        <f t="shared" ref="I12" si="0">SUM(I13:I32)</f>
        <v>173445.2</v>
      </c>
      <c r="J12" s="41">
        <f t="shared" ref="J12" si="1">SUM(J13:J32)</f>
        <v>1561006.8</v>
      </c>
      <c r="K12" s="41">
        <f t="shared" ref="K12" si="2">SUM(K13:K32)</f>
        <v>160066.80000000005</v>
      </c>
      <c r="L12" s="41">
        <f t="shared" ref="L12" si="3">SUM(L13:L32)</f>
        <v>1440601.2000000002</v>
      </c>
      <c r="M12" s="43">
        <f t="shared" ref="M12" si="4">SUM(M13:M32)</f>
        <v>61565.599999999999</v>
      </c>
      <c r="N12" s="43">
        <f>SUM(N13:N32)</f>
        <v>554090.4</v>
      </c>
      <c r="O12" s="43">
        <f>SUM(M12*1000/K12)</f>
        <v>384.62441930494009</v>
      </c>
      <c r="P12" s="43">
        <f>SUM(P13:P32)</f>
        <v>6911.0999999999995</v>
      </c>
      <c r="Q12" s="11" t="s">
        <v>2</v>
      </c>
    </row>
    <row r="13" spans="1:17" ht="24">
      <c r="A13" s="25" t="s">
        <v>45</v>
      </c>
      <c r="B13" s="26" t="s">
        <v>46</v>
      </c>
      <c r="C13" s="27" t="s">
        <v>47</v>
      </c>
      <c r="D13" s="26" t="s">
        <v>48</v>
      </c>
      <c r="E13" s="27" t="s">
        <v>34</v>
      </c>
      <c r="F13" s="26" t="s">
        <v>62</v>
      </c>
      <c r="G13" s="27" t="s">
        <v>63</v>
      </c>
      <c r="H13" s="35" t="s">
        <v>62</v>
      </c>
      <c r="I13" s="39">
        <v>17426</v>
      </c>
      <c r="J13" s="42">
        <v>156834</v>
      </c>
      <c r="K13" s="39">
        <v>16214.5</v>
      </c>
      <c r="L13" s="38">
        <v>145930.5</v>
      </c>
      <c r="M13" s="40">
        <v>6534.4000000000005</v>
      </c>
      <c r="N13" s="38">
        <v>58809.599999999999</v>
      </c>
      <c r="O13" s="12">
        <v>40.300000000000004</v>
      </c>
      <c r="P13" s="38">
        <v>362.7</v>
      </c>
      <c r="Q13" s="32" t="s">
        <v>102</v>
      </c>
    </row>
    <row r="14" spans="1:17" ht="24">
      <c r="A14" s="28" t="s">
        <v>45</v>
      </c>
      <c r="B14" s="29" t="s">
        <v>46</v>
      </c>
      <c r="C14" s="30" t="s">
        <v>47</v>
      </c>
      <c r="D14" s="29" t="s">
        <v>48</v>
      </c>
      <c r="E14" s="30" t="s">
        <v>35</v>
      </c>
      <c r="F14" s="29" t="s">
        <v>64</v>
      </c>
      <c r="G14" s="30" t="s">
        <v>65</v>
      </c>
      <c r="H14" s="36" t="s">
        <v>64</v>
      </c>
      <c r="I14" s="39">
        <v>6960.7000000000007</v>
      </c>
      <c r="J14" s="42">
        <v>62646.3</v>
      </c>
      <c r="K14" s="39">
        <v>6850</v>
      </c>
      <c r="L14" s="38">
        <v>61650</v>
      </c>
      <c r="M14" s="40">
        <v>3116.8</v>
      </c>
      <c r="N14" s="38">
        <v>28051.200000000001</v>
      </c>
      <c r="O14" s="12">
        <v>45.5</v>
      </c>
      <c r="P14" s="38">
        <v>409.5</v>
      </c>
      <c r="Q14" s="33" t="s">
        <v>103</v>
      </c>
    </row>
    <row r="15" spans="1:17" ht="24">
      <c r="A15" s="28" t="s">
        <v>45</v>
      </c>
      <c r="B15" s="29" t="s">
        <v>46</v>
      </c>
      <c r="C15" s="30" t="s">
        <v>47</v>
      </c>
      <c r="D15" s="29" t="s">
        <v>48</v>
      </c>
      <c r="E15" s="30" t="s">
        <v>36</v>
      </c>
      <c r="F15" s="29" t="s">
        <v>66</v>
      </c>
      <c r="G15" s="30" t="s">
        <v>67</v>
      </c>
      <c r="H15" s="37" t="s">
        <v>66</v>
      </c>
      <c r="I15" s="39">
        <v>4945.6000000000004</v>
      </c>
      <c r="J15" s="42">
        <v>44510.400000000001</v>
      </c>
      <c r="K15" s="39">
        <v>4906.6000000000004</v>
      </c>
      <c r="L15" s="38">
        <v>44159.4</v>
      </c>
      <c r="M15" s="40">
        <v>1923.4</v>
      </c>
      <c r="N15" s="38">
        <v>17310.599999999999</v>
      </c>
      <c r="O15" s="12">
        <v>39.200000000000003</v>
      </c>
      <c r="P15" s="38">
        <v>352.8</v>
      </c>
      <c r="Q15" s="33" t="s">
        <v>104</v>
      </c>
    </row>
    <row r="16" spans="1:17" ht="24">
      <c r="A16" s="28" t="s">
        <v>45</v>
      </c>
      <c r="B16" s="29" t="s">
        <v>46</v>
      </c>
      <c r="C16" s="30" t="s">
        <v>47</v>
      </c>
      <c r="D16" s="29" t="s">
        <v>48</v>
      </c>
      <c r="E16" s="30" t="s">
        <v>37</v>
      </c>
      <c r="F16" s="29" t="s">
        <v>68</v>
      </c>
      <c r="G16" s="30" t="s">
        <v>69</v>
      </c>
      <c r="H16" s="31" t="s">
        <v>68</v>
      </c>
      <c r="I16" s="40">
        <v>15993.1</v>
      </c>
      <c r="J16" s="42">
        <v>143937.9</v>
      </c>
      <c r="K16" s="39">
        <v>13797.900000000001</v>
      </c>
      <c r="L16" s="38">
        <v>124181.1</v>
      </c>
      <c r="M16" s="40">
        <v>5533</v>
      </c>
      <c r="N16" s="38">
        <v>49797</v>
      </c>
      <c r="O16" s="12">
        <v>40.1</v>
      </c>
      <c r="P16" s="38">
        <v>360.9</v>
      </c>
      <c r="Q16" s="33" t="s">
        <v>105</v>
      </c>
    </row>
    <row r="17" spans="1:17" ht="24">
      <c r="A17" s="28" t="s">
        <v>45</v>
      </c>
      <c r="B17" s="29" t="s">
        <v>46</v>
      </c>
      <c r="C17" s="30" t="s">
        <v>47</v>
      </c>
      <c r="D17" s="29" t="s">
        <v>48</v>
      </c>
      <c r="E17" s="30" t="s">
        <v>38</v>
      </c>
      <c r="F17" s="29" t="s">
        <v>70</v>
      </c>
      <c r="G17" s="30" t="s">
        <v>71</v>
      </c>
      <c r="H17" s="31" t="s">
        <v>70</v>
      </c>
      <c r="I17" s="40">
        <v>4708.3</v>
      </c>
      <c r="J17" s="42">
        <v>42374.7</v>
      </c>
      <c r="K17" s="39">
        <v>4670.6000000000004</v>
      </c>
      <c r="L17" s="38">
        <v>42035.4</v>
      </c>
      <c r="M17" s="40">
        <v>1774.8000000000002</v>
      </c>
      <c r="N17" s="38">
        <v>15973.2</v>
      </c>
      <c r="O17" s="12">
        <v>38</v>
      </c>
      <c r="P17" s="38">
        <v>342</v>
      </c>
      <c r="Q17" s="33" t="s">
        <v>106</v>
      </c>
    </row>
    <row r="18" spans="1:17" ht="24">
      <c r="A18" s="28" t="s">
        <v>45</v>
      </c>
      <c r="B18" s="29" t="s">
        <v>46</v>
      </c>
      <c r="C18" s="30" t="s">
        <v>47</v>
      </c>
      <c r="D18" s="29" t="s">
        <v>48</v>
      </c>
      <c r="E18" s="30" t="s">
        <v>39</v>
      </c>
      <c r="F18" s="29" t="s">
        <v>72</v>
      </c>
      <c r="G18" s="30" t="s">
        <v>73</v>
      </c>
      <c r="H18" s="31" t="s">
        <v>72</v>
      </c>
      <c r="I18" s="40">
        <v>17861.400000000001</v>
      </c>
      <c r="J18" s="42">
        <v>160752.6</v>
      </c>
      <c r="K18" s="39">
        <v>16828.900000000001</v>
      </c>
      <c r="L18" s="38">
        <v>151460.1</v>
      </c>
      <c r="M18" s="40">
        <v>6395</v>
      </c>
      <c r="N18" s="38">
        <v>57555</v>
      </c>
      <c r="O18" s="12">
        <v>38</v>
      </c>
      <c r="P18" s="38">
        <v>342</v>
      </c>
      <c r="Q18" s="33" t="s">
        <v>107</v>
      </c>
    </row>
    <row r="19" spans="1:17" ht="24">
      <c r="A19" s="28" t="s">
        <v>45</v>
      </c>
      <c r="B19" s="29" t="s">
        <v>46</v>
      </c>
      <c r="C19" s="30" t="s">
        <v>47</v>
      </c>
      <c r="D19" s="29" t="s">
        <v>48</v>
      </c>
      <c r="E19" s="30" t="s">
        <v>40</v>
      </c>
      <c r="F19" s="29" t="s">
        <v>74</v>
      </c>
      <c r="G19" s="30" t="s">
        <v>75</v>
      </c>
      <c r="H19" s="31" t="s">
        <v>74</v>
      </c>
      <c r="I19" s="40">
        <v>5898.1</v>
      </c>
      <c r="J19" s="42">
        <v>53082.9</v>
      </c>
      <c r="K19" s="40">
        <v>5573.1</v>
      </c>
      <c r="L19" s="38">
        <v>50157.9</v>
      </c>
      <c r="M19" s="40">
        <v>1939.4</v>
      </c>
      <c r="N19" s="38">
        <v>17454.599999999999</v>
      </c>
      <c r="O19" s="12">
        <v>34.800000000000004</v>
      </c>
      <c r="P19" s="38">
        <v>313.2</v>
      </c>
      <c r="Q19" s="33" t="s">
        <v>108</v>
      </c>
    </row>
    <row r="20" spans="1:17" ht="24">
      <c r="A20" s="28" t="s">
        <v>45</v>
      </c>
      <c r="B20" s="29" t="s">
        <v>46</v>
      </c>
      <c r="C20" s="30" t="s">
        <v>47</v>
      </c>
      <c r="D20" s="29" t="s">
        <v>48</v>
      </c>
      <c r="E20" s="30" t="s">
        <v>49</v>
      </c>
      <c r="F20" s="29" t="s">
        <v>76</v>
      </c>
      <c r="G20" s="30" t="s">
        <v>77</v>
      </c>
      <c r="H20" s="31" t="s">
        <v>76</v>
      </c>
      <c r="I20" s="40">
        <v>5701</v>
      </c>
      <c r="J20" s="42">
        <v>51309</v>
      </c>
      <c r="K20" s="40">
        <v>5375.7000000000007</v>
      </c>
      <c r="L20" s="38">
        <v>48381.3</v>
      </c>
      <c r="M20" s="40">
        <v>1989</v>
      </c>
      <c r="N20" s="38">
        <v>17901</v>
      </c>
      <c r="O20" s="12">
        <v>37</v>
      </c>
      <c r="P20" s="38">
        <v>333</v>
      </c>
      <c r="Q20" s="33" t="s">
        <v>109</v>
      </c>
    </row>
    <row r="21" spans="1:17" ht="24">
      <c r="A21" s="28" t="s">
        <v>45</v>
      </c>
      <c r="B21" s="29" t="s">
        <v>46</v>
      </c>
      <c r="C21" s="30" t="s">
        <v>47</v>
      </c>
      <c r="D21" s="29" t="s">
        <v>48</v>
      </c>
      <c r="E21" s="30" t="s">
        <v>50</v>
      </c>
      <c r="F21" s="29" t="s">
        <v>78</v>
      </c>
      <c r="G21" s="30" t="s">
        <v>79</v>
      </c>
      <c r="H21" s="31" t="s">
        <v>78</v>
      </c>
      <c r="I21" s="40">
        <v>6247.2000000000007</v>
      </c>
      <c r="J21" s="42">
        <v>56224.800000000003</v>
      </c>
      <c r="K21" s="40">
        <v>5374.5</v>
      </c>
      <c r="L21" s="38">
        <v>48370.5</v>
      </c>
      <c r="M21" s="40">
        <v>2139.1</v>
      </c>
      <c r="N21" s="38">
        <v>19251.900000000001</v>
      </c>
      <c r="O21" s="12">
        <v>39.800000000000004</v>
      </c>
      <c r="P21" s="38">
        <v>358.2</v>
      </c>
      <c r="Q21" s="33" t="s">
        <v>110</v>
      </c>
    </row>
    <row r="22" spans="1:17" ht="24">
      <c r="A22" s="28" t="s">
        <v>45</v>
      </c>
      <c r="B22" s="29" t="s">
        <v>46</v>
      </c>
      <c r="C22" s="30" t="s">
        <v>47</v>
      </c>
      <c r="D22" s="29" t="s">
        <v>48</v>
      </c>
      <c r="E22" s="30" t="s">
        <v>51</v>
      </c>
      <c r="F22" s="29" t="s">
        <v>80</v>
      </c>
      <c r="G22" s="30" t="s">
        <v>81</v>
      </c>
      <c r="H22" s="31" t="s">
        <v>80</v>
      </c>
      <c r="I22" s="40">
        <v>5654</v>
      </c>
      <c r="J22" s="42">
        <v>50886</v>
      </c>
      <c r="K22" s="40">
        <v>5199.3</v>
      </c>
      <c r="L22" s="38">
        <v>46793.7</v>
      </c>
      <c r="M22" s="40">
        <v>1871.7</v>
      </c>
      <c r="N22" s="38">
        <v>16845.3</v>
      </c>
      <c r="O22" s="12">
        <v>36</v>
      </c>
      <c r="P22" s="38">
        <v>324</v>
      </c>
      <c r="Q22" s="33" t="s">
        <v>111</v>
      </c>
    </row>
    <row r="23" spans="1:17" ht="24">
      <c r="A23" s="28" t="s">
        <v>45</v>
      </c>
      <c r="B23" s="29" t="s">
        <v>46</v>
      </c>
      <c r="C23" s="30" t="s">
        <v>47</v>
      </c>
      <c r="D23" s="29" t="s">
        <v>48</v>
      </c>
      <c r="E23" s="30" t="s">
        <v>24</v>
      </c>
      <c r="F23" s="29" t="s">
        <v>82</v>
      </c>
      <c r="G23" s="30" t="s">
        <v>83</v>
      </c>
      <c r="H23" s="31" t="s">
        <v>82</v>
      </c>
      <c r="I23" s="40">
        <v>23688.800000000003</v>
      </c>
      <c r="J23" s="42">
        <v>213199.2</v>
      </c>
      <c r="K23" s="40">
        <v>20717.100000000002</v>
      </c>
      <c r="L23" s="38">
        <v>186453.9</v>
      </c>
      <c r="M23" s="40">
        <v>7354.6</v>
      </c>
      <c r="N23" s="38">
        <v>66191.399999999994</v>
      </c>
      <c r="O23" s="12">
        <v>35.5</v>
      </c>
      <c r="P23" s="38">
        <v>319.5</v>
      </c>
      <c r="Q23" s="33" t="s">
        <v>112</v>
      </c>
    </row>
    <row r="24" spans="1:17" ht="24">
      <c r="A24" s="28" t="s">
        <v>45</v>
      </c>
      <c r="B24" s="29" t="s">
        <v>46</v>
      </c>
      <c r="C24" s="30" t="s">
        <v>47</v>
      </c>
      <c r="D24" s="29" t="s">
        <v>48</v>
      </c>
      <c r="E24" s="30" t="s">
        <v>52</v>
      </c>
      <c r="F24" s="29" t="s">
        <v>84</v>
      </c>
      <c r="G24" s="30" t="s">
        <v>85</v>
      </c>
      <c r="H24" s="31" t="s">
        <v>84</v>
      </c>
      <c r="I24" s="40">
        <v>11751.800000000001</v>
      </c>
      <c r="J24" s="42">
        <v>105766.2</v>
      </c>
      <c r="K24" s="40">
        <v>11308.6</v>
      </c>
      <c r="L24" s="38">
        <v>101777.4</v>
      </c>
      <c r="M24" s="40">
        <v>4252</v>
      </c>
      <c r="N24" s="38">
        <v>38268</v>
      </c>
      <c r="O24" s="12">
        <v>37.6</v>
      </c>
      <c r="P24" s="38">
        <v>338.4</v>
      </c>
      <c r="Q24" s="33" t="s">
        <v>113</v>
      </c>
    </row>
    <row r="25" spans="1:17" ht="24">
      <c r="A25" s="28" t="s">
        <v>45</v>
      </c>
      <c r="B25" s="29" t="s">
        <v>46</v>
      </c>
      <c r="C25" s="30" t="s">
        <v>47</v>
      </c>
      <c r="D25" s="29" t="s">
        <v>48</v>
      </c>
      <c r="E25" s="30" t="s">
        <v>53</v>
      </c>
      <c r="F25" s="29" t="s">
        <v>86</v>
      </c>
      <c r="G25" s="30" t="s">
        <v>87</v>
      </c>
      <c r="H25" s="31" t="s">
        <v>86</v>
      </c>
      <c r="I25" s="40">
        <v>4394</v>
      </c>
      <c r="J25" s="42">
        <v>39546</v>
      </c>
      <c r="K25" s="40">
        <v>4340.5</v>
      </c>
      <c r="L25" s="38">
        <v>39064.5</v>
      </c>
      <c r="M25" s="40">
        <v>1727.5</v>
      </c>
      <c r="N25" s="38">
        <v>15547.5</v>
      </c>
      <c r="O25" s="12">
        <v>39.800000000000004</v>
      </c>
      <c r="P25" s="38">
        <v>358.2</v>
      </c>
      <c r="Q25" s="33" t="s">
        <v>114</v>
      </c>
    </row>
    <row r="26" spans="1:17" ht="24">
      <c r="A26" s="28" t="s">
        <v>45</v>
      </c>
      <c r="B26" s="29" t="s">
        <v>46</v>
      </c>
      <c r="C26" s="30" t="s">
        <v>47</v>
      </c>
      <c r="D26" s="29" t="s">
        <v>48</v>
      </c>
      <c r="E26" s="30" t="s">
        <v>54</v>
      </c>
      <c r="F26" s="29" t="s">
        <v>88</v>
      </c>
      <c r="G26" s="30" t="s">
        <v>89</v>
      </c>
      <c r="H26" s="31" t="s">
        <v>88</v>
      </c>
      <c r="I26" s="40">
        <v>21023.600000000002</v>
      </c>
      <c r="J26" s="42">
        <v>189212.4</v>
      </c>
      <c r="K26" s="40">
        <v>19560.900000000001</v>
      </c>
      <c r="L26" s="38">
        <v>176048.1</v>
      </c>
      <c r="M26" s="40">
        <v>7667.9000000000005</v>
      </c>
      <c r="N26" s="38">
        <v>69011.100000000006</v>
      </c>
      <c r="O26" s="12">
        <v>39.200000000000003</v>
      </c>
      <c r="P26" s="38">
        <v>352.8</v>
      </c>
      <c r="Q26" s="33" t="s">
        <v>115</v>
      </c>
    </row>
    <row r="27" spans="1:17" ht="24">
      <c r="A27" s="28" t="s">
        <v>45</v>
      </c>
      <c r="B27" s="29" t="s">
        <v>46</v>
      </c>
      <c r="C27" s="30" t="s">
        <v>47</v>
      </c>
      <c r="D27" s="29" t="s">
        <v>48</v>
      </c>
      <c r="E27" s="30" t="s">
        <v>55</v>
      </c>
      <c r="F27" s="29" t="s">
        <v>90</v>
      </c>
      <c r="G27" s="30" t="s">
        <v>91</v>
      </c>
      <c r="H27" s="31" t="s">
        <v>90</v>
      </c>
      <c r="I27" s="40">
        <v>5387.8</v>
      </c>
      <c r="J27" s="42">
        <v>48490.2</v>
      </c>
      <c r="K27" s="40">
        <v>5121.2000000000007</v>
      </c>
      <c r="L27" s="38">
        <v>46090.8</v>
      </c>
      <c r="M27" s="40">
        <v>1992.1000000000001</v>
      </c>
      <c r="N27" s="38">
        <v>17928.900000000001</v>
      </c>
      <c r="O27" s="12">
        <v>38.900000000000006</v>
      </c>
      <c r="P27" s="38">
        <v>350.1</v>
      </c>
      <c r="Q27" s="33" t="s">
        <v>116</v>
      </c>
    </row>
    <row r="28" spans="1:17" ht="24">
      <c r="A28" s="28" t="s">
        <v>45</v>
      </c>
      <c r="B28" s="29" t="s">
        <v>46</v>
      </c>
      <c r="C28" s="30" t="s">
        <v>47</v>
      </c>
      <c r="D28" s="29" t="s">
        <v>48</v>
      </c>
      <c r="E28" s="30" t="s">
        <v>56</v>
      </c>
      <c r="F28" s="29" t="s">
        <v>92</v>
      </c>
      <c r="G28" s="30" t="s">
        <v>93</v>
      </c>
      <c r="H28" s="31" t="s">
        <v>92</v>
      </c>
      <c r="I28" s="40">
        <v>2340.8000000000002</v>
      </c>
      <c r="J28" s="42">
        <v>21067.200000000001</v>
      </c>
      <c r="K28" s="40">
        <v>2283.2000000000003</v>
      </c>
      <c r="L28" s="38">
        <v>20548.8</v>
      </c>
      <c r="M28" s="40">
        <v>881.30000000000007</v>
      </c>
      <c r="N28" s="38">
        <v>7931.7</v>
      </c>
      <c r="O28" s="12">
        <v>38.6</v>
      </c>
      <c r="P28" s="38">
        <v>347.4</v>
      </c>
      <c r="Q28" s="33" t="s">
        <v>117</v>
      </c>
    </row>
    <row r="29" spans="1:17" ht="24">
      <c r="A29" s="28" t="s">
        <v>45</v>
      </c>
      <c r="B29" s="29" t="s">
        <v>46</v>
      </c>
      <c r="C29" s="30" t="s">
        <v>47</v>
      </c>
      <c r="D29" s="29" t="s">
        <v>48</v>
      </c>
      <c r="E29" s="30" t="s">
        <v>57</v>
      </c>
      <c r="F29" s="29" t="s">
        <v>94</v>
      </c>
      <c r="G29" s="30" t="s">
        <v>95</v>
      </c>
      <c r="H29" s="31" t="s">
        <v>94</v>
      </c>
      <c r="I29" s="40">
        <v>1467.2</v>
      </c>
      <c r="J29" s="42">
        <v>13204.8</v>
      </c>
      <c r="K29" s="40">
        <v>1436.2</v>
      </c>
      <c r="L29" s="38">
        <v>12925.8</v>
      </c>
      <c r="M29" s="40">
        <v>531.4</v>
      </c>
      <c r="N29" s="38">
        <v>4782.6000000000004</v>
      </c>
      <c r="O29" s="12">
        <v>37</v>
      </c>
      <c r="P29" s="38">
        <v>333</v>
      </c>
      <c r="Q29" s="33" t="s">
        <v>118</v>
      </c>
    </row>
    <row r="30" spans="1:17" ht="24">
      <c r="A30" s="28" t="s">
        <v>45</v>
      </c>
      <c r="B30" s="29" t="s">
        <v>46</v>
      </c>
      <c r="C30" s="30" t="s">
        <v>47</v>
      </c>
      <c r="D30" s="29" t="s">
        <v>48</v>
      </c>
      <c r="E30" s="30" t="s">
        <v>58</v>
      </c>
      <c r="F30" s="29" t="s">
        <v>96</v>
      </c>
      <c r="G30" s="30" t="s">
        <v>97</v>
      </c>
      <c r="H30" s="31" t="s">
        <v>96</v>
      </c>
      <c r="I30" s="40">
        <v>3983.4</v>
      </c>
      <c r="J30" s="42">
        <v>35850.6</v>
      </c>
      <c r="K30" s="40">
        <v>3326.1000000000004</v>
      </c>
      <c r="L30" s="38">
        <v>29934.9</v>
      </c>
      <c r="M30" s="40">
        <v>1230.7</v>
      </c>
      <c r="N30" s="38">
        <v>11076.3</v>
      </c>
      <c r="O30" s="12">
        <v>37</v>
      </c>
      <c r="P30" s="38">
        <v>333</v>
      </c>
      <c r="Q30" s="33" t="s">
        <v>119</v>
      </c>
    </row>
    <row r="31" spans="1:17" ht="24">
      <c r="A31" s="28" t="s">
        <v>45</v>
      </c>
      <c r="B31" s="29" t="s">
        <v>46</v>
      </c>
      <c r="C31" s="30" t="s">
        <v>47</v>
      </c>
      <c r="D31" s="29" t="s">
        <v>48</v>
      </c>
      <c r="E31" s="30" t="s">
        <v>59</v>
      </c>
      <c r="F31" s="29" t="s">
        <v>98</v>
      </c>
      <c r="G31" s="30" t="s">
        <v>99</v>
      </c>
      <c r="H31" s="31" t="s">
        <v>98</v>
      </c>
      <c r="I31" s="40">
        <v>3556.2000000000003</v>
      </c>
      <c r="J31" s="42">
        <v>32005.8</v>
      </c>
      <c r="K31" s="40">
        <v>3038</v>
      </c>
      <c r="L31" s="38">
        <v>27342</v>
      </c>
      <c r="M31" s="40">
        <v>1157.5</v>
      </c>
      <c r="N31" s="38">
        <v>10417.5</v>
      </c>
      <c r="O31" s="12">
        <v>38.1</v>
      </c>
      <c r="P31" s="38">
        <v>342.9</v>
      </c>
      <c r="Q31" s="33" t="s">
        <v>120</v>
      </c>
    </row>
    <row r="32" spans="1:17" ht="24">
      <c r="A32" s="28" t="s">
        <v>45</v>
      </c>
      <c r="B32" s="29" t="s">
        <v>46</v>
      </c>
      <c r="C32" s="30" t="s">
        <v>47</v>
      </c>
      <c r="D32" s="29" t="s">
        <v>48</v>
      </c>
      <c r="E32" s="30" t="s">
        <v>60</v>
      </c>
      <c r="F32" s="29" t="s">
        <v>100</v>
      </c>
      <c r="G32" s="30" t="s">
        <v>101</v>
      </c>
      <c r="H32" s="31" t="s">
        <v>100</v>
      </c>
      <c r="I32" s="40">
        <v>4456.2</v>
      </c>
      <c r="J32" s="42">
        <v>40105.800000000003</v>
      </c>
      <c r="K32" s="40">
        <v>4143.9000000000005</v>
      </c>
      <c r="L32" s="38">
        <v>37295.1</v>
      </c>
      <c r="M32" s="40">
        <v>1554</v>
      </c>
      <c r="N32" s="38">
        <v>13986</v>
      </c>
      <c r="O32" s="12">
        <v>37.5</v>
      </c>
      <c r="P32" s="38">
        <v>337.5</v>
      </c>
      <c r="Q32" s="33" t="s">
        <v>121</v>
      </c>
    </row>
    <row r="33" spans="3:17">
      <c r="H33" s="2"/>
      <c r="I33" s="6"/>
      <c r="J33" s="7"/>
      <c r="K33" s="6"/>
      <c r="L33" s="7"/>
      <c r="M33" s="6"/>
      <c r="N33" s="7"/>
      <c r="O33" s="8"/>
      <c r="P33" s="9"/>
      <c r="Q33" s="10"/>
    </row>
    <row r="34" spans="3:17">
      <c r="H34" s="2"/>
      <c r="I34" s="6"/>
      <c r="J34" s="7"/>
      <c r="K34" s="6"/>
      <c r="L34" s="7"/>
      <c r="M34" s="6"/>
      <c r="N34" s="7"/>
      <c r="O34" s="8"/>
      <c r="P34" s="9"/>
      <c r="Q34" s="10"/>
    </row>
    <row r="35" spans="3:17">
      <c r="C35" s="5" t="s">
        <v>43</v>
      </c>
      <c r="D35" s="3"/>
      <c r="E35" s="5"/>
      <c r="G35" s="5" t="s">
        <v>44</v>
      </c>
      <c r="H35" s="5"/>
      <c r="I35" s="3"/>
      <c r="J35" s="3"/>
      <c r="Q35" s="4">
        <v>1</v>
      </c>
    </row>
    <row r="36" spans="3:17">
      <c r="Q36" s="4">
        <v>118</v>
      </c>
    </row>
    <row r="37" spans="3:17">
      <c r="Q37" s="4">
        <v>17</v>
      </c>
    </row>
  </sheetData>
  <mergeCells count="15">
    <mergeCell ref="H4:H10"/>
    <mergeCell ref="Q4:Q10"/>
    <mergeCell ref="L7:L10"/>
    <mergeCell ref="M7:M10"/>
    <mergeCell ref="N7:N10"/>
    <mergeCell ref="O7:O10"/>
    <mergeCell ref="P7:P10"/>
    <mergeCell ref="I4:P4"/>
    <mergeCell ref="I5:J6"/>
    <mergeCell ref="K5:L6"/>
    <mergeCell ref="M5:N6"/>
    <mergeCell ref="O5:P6"/>
    <mergeCell ref="I7:I10"/>
    <mergeCell ref="J7:J10"/>
    <mergeCell ref="K7:K10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NSO_OPTIPLEX 990</cp:lastModifiedBy>
  <dcterms:created xsi:type="dcterms:W3CDTF">2018-03-12T16:18:54Z</dcterms:created>
  <dcterms:modified xsi:type="dcterms:W3CDTF">2018-07-20T07:12:01Z</dcterms:modified>
</cp:coreProperties>
</file>