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ข้อมูลจากส่วนกลาง 2561\รายงานสถิติจังหวัด 2561\แยก Sheet\"/>
    </mc:Choice>
  </mc:AlternateContent>
  <bookViews>
    <workbookView xWindow="0" yWindow="0" windowWidth="20490" windowHeight="7680"/>
  </bookViews>
  <sheets>
    <sheet name="T-1.3" sheetId="1" r:id="rId1"/>
  </sheets>
  <definedNames>
    <definedName name="_xlnm.Print_Area" localSheetId="0">'T-1.3'!$A$1:$AD$27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E12" i="1" s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X12" i="1"/>
  <c r="Y12" i="1"/>
  <c r="Z12" i="1"/>
  <c r="E13" i="1"/>
  <c r="E14" i="1"/>
  <c r="E15" i="1"/>
  <c r="E26" i="1" s="1"/>
  <c r="E16" i="1"/>
  <c r="E17" i="1"/>
  <c r="E18" i="1"/>
  <c r="E19" i="1"/>
  <c r="E20" i="1"/>
</calcChain>
</file>

<file path=xl/sharedStrings.xml><?xml version="1.0" encoding="utf-8"?>
<sst xmlns="http://schemas.openxmlformats.org/spreadsheetml/2006/main" count="77" uniqueCount="68">
  <si>
    <t>Source:   Department of Provincial Administration,  Ministry of Interior</t>
  </si>
  <si>
    <t xml:space="preserve">           ที่มา:  กรมการปกครอง  กระทรวงมหาดไทย</t>
  </si>
  <si>
    <t xml:space="preserve">   Note:   Unknown = Unknown/Lunar calendar + Central house + During move.</t>
  </si>
  <si>
    <t xml:space="preserve">   หมายเหตุ: ไม่ทราบ = ไม่ทราบ/ระบุปีจันทรคติ + ผู้อยู่ในทะเบียนบ้านกลาง + ผู้อยู่ในระหว่างการย้าย</t>
  </si>
  <si>
    <t>Na Wang district</t>
  </si>
  <si>
    <t>-</t>
  </si>
  <si>
    <t>อำเภอนาวัง</t>
  </si>
  <si>
    <t>Suwankhuha district</t>
  </si>
  <si>
    <t>อำเภอสุวรรณคูหา</t>
  </si>
  <si>
    <t>Si Bun Ruang district</t>
  </si>
  <si>
    <t>อำเภอศรีบุญเรือง</t>
  </si>
  <si>
    <t>Non Sang district</t>
  </si>
  <si>
    <t>อำเภอโนนสัง</t>
  </si>
  <si>
    <t>Na Klang district</t>
  </si>
  <si>
    <t>อำเภอนากลาง</t>
  </si>
  <si>
    <t>Mueang district</t>
  </si>
  <si>
    <t>อำเภอเมือง</t>
  </si>
  <si>
    <t>Non-municipal area</t>
  </si>
  <si>
    <t>นอกเขตเทศบาล</t>
  </si>
  <si>
    <t>Municipal area</t>
  </si>
  <si>
    <t>ในเขตเทศบาล</t>
  </si>
  <si>
    <t>Total</t>
  </si>
  <si>
    <t>รวมยอด</t>
  </si>
  <si>
    <t xml:space="preserve"> house file</t>
  </si>
  <si>
    <t>in central</t>
  </si>
  <si>
    <t>population</t>
  </si>
  <si>
    <t>registered</t>
  </si>
  <si>
    <t>Transferring</t>
  </si>
  <si>
    <t>national</t>
  </si>
  <si>
    <t>Unknown</t>
  </si>
  <si>
    <t>over</t>
  </si>
  <si>
    <t xml:space="preserve">Population </t>
  </si>
  <si>
    <t>การย้าย</t>
  </si>
  <si>
    <t>A Non-Thai</t>
  </si>
  <si>
    <t>ไม่ทราบ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</si>
  <si>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</si>
  <si>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</si>
  <si>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</si>
  <si>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</si>
  <si>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</si>
  <si>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</si>
  <si>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</si>
  <si>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</si>
  <si>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</si>
  <si>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</si>
  <si>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</si>
  <si>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</si>
  <si>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</si>
  <si>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</si>
  <si>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</si>
  <si>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</si>
  <si>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</si>
  <si>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</si>
  <si>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อยู่ระหว่าง</t>
  </si>
  <si>
    <t>สัญชาติไทย</t>
  </si>
  <si>
    <t>มากกว่า</t>
  </si>
  <si>
    <t>รวม</t>
  </si>
  <si>
    <t>ประชากรใน</t>
  </si>
  <si>
    <t>ประชากร</t>
  </si>
  <si>
    <t>ผู้ไม่ใช่</t>
  </si>
  <si>
    <t>80 และ</t>
  </si>
  <si>
    <t>District</t>
  </si>
  <si>
    <t xml:space="preserve"> หมวดอายุ (ปี)  Age group (year)</t>
  </si>
  <si>
    <t xml:space="preserve"> อำเภอ</t>
  </si>
  <si>
    <t>Population from Registration Record by Age Group and District: 2017</t>
  </si>
  <si>
    <t>Table</t>
  </si>
  <si>
    <t>ประชากรจากการทะเบียน จำแนกตามหมวดอายุ เป็นรายอำเภอ พ.ศ. 2560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</si>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</sst>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\ \ \ \ \ "/>
    <numFmt numFmtId="188" formatCode="_-* #,##0_-;\-* #,##0_-;_-* &quot;-&quot;??_-;_-@_-"/>
    <numFmt numFmtId="189" formatCode="#,##0\ \ \ \ "/>
  </numFmts>
  <fonts count="16" x14ac:knownFonts="1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0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b/>
      <sz val="12"/>
      <color rgb="FF0070C0"/>
      <name val="TH SarabunPSK"/>
      <family val="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sz val="12"/>
      <color rgb="FF0070C0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3" fillId="0" borderId="0" xfId="0" applyFont="1"/>
    <xf numFmtId="187" fontId="3" fillId="0" borderId="0" xfId="0" applyNumberFormat="1" applyFont="1"/>
    <xf numFmtId="3" fontId="3" fillId="0" borderId="0" xfId="0" applyNumberFormat="1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188" fontId="5" fillId="0" borderId="2" xfId="1" applyNumberFormat="1" applyFont="1" applyBorder="1"/>
    <xf numFmtId="188" fontId="5" fillId="0" borderId="1" xfId="1" applyNumberFormat="1" applyFont="1" applyBorder="1"/>
    <xf numFmtId="188" fontId="5" fillId="0" borderId="3" xfId="1" applyNumberFormat="1" applyFont="1" applyBorder="1"/>
    <xf numFmtId="188" fontId="5" fillId="0" borderId="4" xfId="1" applyNumberFormat="1" applyFont="1" applyBorder="1"/>
    <xf numFmtId="0" fontId="3" fillId="0" borderId="1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89" fontId="7" fillId="0" borderId="5" xfId="1" applyNumberFormat="1" applyFont="1" applyBorder="1" applyAlignment="1">
      <alignment vertical="center"/>
    </xf>
    <xf numFmtId="3" fontId="7" fillId="0" borderId="5" xfId="1" applyNumberFormat="1" applyFont="1" applyBorder="1" applyAlignment="1">
      <alignment horizontal="center" vertical="center"/>
    </xf>
    <xf numFmtId="3" fontId="7" fillId="0" borderId="5" xfId="1" applyNumberFormat="1" applyFont="1" applyBorder="1" applyAlignment="1">
      <alignment vertical="center"/>
    </xf>
    <xf numFmtId="3" fontId="7" fillId="0" borderId="0" xfId="1" applyNumberFormat="1" applyFont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89" fontId="10" fillId="0" borderId="5" xfId="1" applyNumberFormat="1" applyFont="1" applyBorder="1" applyAlignment="1">
      <alignment vertical="center"/>
    </xf>
    <xf numFmtId="189" fontId="10" fillId="0" borderId="0" xfId="1" applyNumberFormat="1" applyFont="1" applyAlignment="1">
      <alignment vertical="center"/>
    </xf>
    <xf numFmtId="3" fontId="10" fillId="0" borderId="5" xfId="1" applyNumberFormat="1" applyFont="1" applyBorder="1" applyAlignment="1">
      <alignment horizontal="center" vertical="center"/>
    </xf>
    <xf numFmtId="3" fontId="10" fillId="0" borderId="5" xfId="1" applyNumberFormat="1" applyFont="1" applyBorder="1" applyAlignment="1">
      <alignment vertical="center"/>
    </xf>
    <xf numFmtId="3" fontId="10" fillId="0" borderId="0" xfId="1" applyNumberFormat="1" applyFont="1" applyAlignment="1">
      <alignment vertical="center"/>
    </xf>
    <xf numFmtId="3" fontId="10" fillId="0" borderId="6" xfId="0" applyNumberFormat="1" applyFont="1" applyBorder="1" applyAlignment="1">
      <alignment vertical="center"/>
    </xf>
    <xf numFmtId="3" fontId="10" fillId="0" borderId="5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10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5" xfId="0" applyFont="1" applyBorder="1"/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8" xfId="0" quotePrefix="1" applyFont="1" applyBorder="1" applyAlignment="1">
      <alignment horizontal="center" vertical="center" shrinkToFit="1"/>
    </xf>
    <xf numFmtId="0" fontId="7" fillId="0" borderId="10" xfId="0" quotePrefix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Border="1"/>
    <xf numFmtId="0" fontId="14" fillId="0" borderId="0" xfId="0" applyFont="1"/>
    <xf numFmtId="0" fontId="15" fillId="0" borderId="0" xfId="0" applyNumberFormat="1" applyFont="1" applyAlignment="1"/>
    <xf numFmtId="0" fontId="15" fillId="0" borderId="0" xfId="0" applyFont="1" applyAlignment="1">
      <alignment horizontal="center"/>
    </xf>
    <xf numFmtId="0" fontId="15" fillId="0" borderId="0" xfId="0" applyFont="1" applyAlignment="1"/>
    <xf numFmtId="0" fontId="15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34</xdr:row>
      <xdr:rowOff>247650</xdr:rowOff>
    </xdr:from>
    <xdr:to>
      <xdr:col>18</xdr:col>
      <xdr:colOff>314324</xdr:colOff>
      <xdr:row>41</xdr:row>
      <xdr:rowOff>85725</xdr:rowOff>
    </xdr:to>
    <xdr:sp macro="" textlink="">
      <xdr:nvSpPr>
        <xdr:cNvPr id="2" name="คำบรรยายภาพแบบสี่เหลี่ยมมุมมน 1"/>
        <xdr:cNvSpPr/>
      </xdr:nvSpPr>
      <xdr:spPr bwMode="auto">
        <a:xfrm>
          <a:off x="5257799" y="9639300"/>
          <a:ext cx="6029325" cy="1771650"/>
        </a:xfrm>
        <a:prstGeom prst="wedgeRoundRectCallout">
          <a:avLst>
            <a:gd name="adj1" fmla="val -60833"/>
            <a:gd name="adj2" fmla="val -62460"/>
            <a:gd name="adj3" fmla="val 16667"/>
          </a:avLst>
        </a:prstGeom>
        <a:solidFill>
          <a:srgbClr val="FFFFFF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vert="horz" wrap="square" lIns="18288" tIns="0" rIns="0" bIns="0" rtlCol="0" anchor="t" anchorCtr="0" upright="1"/>
        <a:lstStyle/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-รวมยอด เป็นการนำเสนอข้อมูลประชากรในเขตเทศบาลและนอกเขตเทศบาล</a:t>
          </a:r>
        </a:p>
        <a:p>
          <a:pPr algn="l"/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-อำเภอเมือง และอำเภออื่น ๆ ให้นำเสนอข้อมูลเป็นรายอำเภอ โดยไม่ต้องมีการแยกข้อมูลประชากรในเขตเทศบาลและนอกเขตเทศบาล</a:t>
          </a:r>
        </a:p>
      </xdr:txBody>
    </xdr:sp>
    <xdr:clientData/>
  </xdr:twoCellAnchor>
  <xdr:twoCellAnchor>
    <xdr:from>
      <xdr:col>27</xdr:col>
      <xdr:colOff>790575</xdr:colOff>
      <xdr:row>12</xdr:row>
      <xdr:rowOff>295275</xdr:rowOff>
    </xdr:from>
    <xdr:to>
      <xdr:col>30</xdr:col>
      <xdr:colOff>19050</xdr:colOff>
      <xdr:row>27</xdr:row>
      <xdr:rowOff>47629</xdr:rowOff>
    </xdr:to>
    <xdr:grpSp>
      <xdr:nvGrpSpPr>
        <xdr:cNvPr id="3" name="Group 10"/>
        <xdr:cNvGrpSpPr/>
      </xdr:nvGrpSpPr>
      <xdr:grpSpPr>
        <a:xfrm>
          <a:off x="10877550" y="3876675"/>
          <a:ext cx="628650" cy="3838579"/>
          <a:chOff x="9439275" y="3379047"/>
          <a:chExt cx="542925" cy="3231308"/>
        </a:xfrm>
      </xdr:grpSpPr>
      <xdr:grpSp>
        <xdr:nvGrpSpPr>
          <xdr:cNvPr id="4" name="Group 8"/>
          <xdr:cNvGrpSpPr/>
        </xdr:nvGrpSpPr>
        <xdr:grpSpPr>
          <a:xfrm>
            <a:off x="9639300" y="6162675"/>
            <a:ext cx="342900" cy="447680"/>
            <a:chOff x="9639300" y="6162675"/>
            <a:chExt cx="342900" cy="447680"/>
          </a:xfrm>
        </xdr:grpSpPr>
        <xdr:sp macro="" textlink="">
          <xdr:nvSpPr>
            <xdr:cNvPr id="6" name="Flowchart: Delay 6"/>
            <xdr:cNvSpPr/>
          </xdr:nvSpPr>
          <xdr:spPr bwMode="auto">
            <a:xfrm rot="5400000">
              <a:off x="9610725" y="62007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7"/>
            <xdr:cNvSpPr txBox="1"/>
          </xdr:nvSpPr>
          <xdr:spPr>
            <a:xfrm rot="5400000">
              <a:off x="9615487" y="62674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5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39275" y="3379047"/>
            <a:ext cx="476251" cy="27360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7"/>
  <sheetViews>
    <sheetView tabSelected="1" topLeftCell="D1" workbookViewId="0">
      <selection activeCell="Y29" sqref="Y29"/>
    </sheetView>
  </sheetViews>
  <sheetFormatPr defaultRowHeight="27" customHeight="1" x14ac:dyDescent="0.3"/>
  <cols>
    <col min="1" max="1" width="1.28515625" style="1" customWidth="1"/>
    <col min="2" max="2" width="5.5703125" style="1" customWidth="1"/>
    <col min="3" max="3" width="5.28515625" style="1" customWidth="1"/>
    <col min="4" max="4" width="1.140625" style="1" customWidth="1"/>
    <col min="5" max="5" width="6.7109375" style="1" customWidth="1"/>
    <col min="6" max="20" width="5.7109375" style="1" customWidth="1"/>
    <col min="21" max="21" width="5.28515625" style="1" customWidth="1"/>
    <col min="22" max="22" width="5.7109375" style="1" customWidth="1"/>
    <col min="23" max="23" width="7" style="1" customWidth="1"/>
    <col min="24" max="24" width="8" style="1" customWidth="1"/>
    <col min="25" max="25" width="7.7109375" style="1" customWidth="1"/>
    <col min="26" max="26" width="10.5703125" style="1" customWidth="1"/>
    <col min="27" max="27" width="1.28515625" style="1" customWidth="1"/>
    <col min="28" max="28" width="15.28515625" style="1" customWidth="1"/>
    <col min="29" max="29" width="3.7109375" style="1" customWidth="1"/>
    <col min="30" max="30" width="2" style="1" customWidth="1"/>
    <col min="31" max="16384" width="9.140625" style="1"/>
  </cols>
  <sheetData>
    <row r="1" spans="1:33" s="84" customFormat="1" ht="27" customHeight="1" x14ac:dyDescent="0.3">
      <c r="B1" s="84" t="s">
        <v>67</v>
      </c>
      <c r="C1" s="82">
        <v>1.3</v>
      </c>
      <c r="E1" s="84" t="s">
        <v>66</v>
      </c>
    </row>
    <row r="2" spans="1:33" s="80" customFormat="1" ht="27" customHeight="1" x14ac:dyDescent="0.3">
      <c r="B2" s="83" t="s">
        <v>65</v>
      </c>
      <c r="C2" s="82">
        <v>1.3</v>
      </c>
      <c r="E2" s="81" t="s">
        <v>64</v>
      </c>
    </row>
    <row r="3" spans="1:33" ht="6" customHeight="1" x14ac:dyDescent="0.3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W3" s="79"/>
      <c r="X3" s="79"/>
      <c r="Y3" s="79"/>
      <c r="Z3" s="79"/>
      <c r="AA3" s="79"/>
    </row>
    <row r="4" spans="1:33" s="3" customFormat="1" ht="27" customHeight="1" x14ac:dyDescent="0.25">
      <c r="A4" s="78" t="s">
        <v>63</v>
      </c>
      <c r="B4" s="78"/>
      <c r="C4" s="78"/>
      <c r="D4" s="77"/>
      <c r="E4" s="47"/>
      <c r="F4" s="76" t="s">
        <v>62</v>
      </c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4"/>
      <c r="AA4" s="73" t="s">
        <v>61</v>
      </c>
      <c r="AB4" s="72"/>
    </row>
    <row r="5" spans="1:33" s="3" customFormat="1" ht="27" customHeight="1" x14ac:dyDescent="0.25">
      <c r="A5" s="63"/>
      <c r="B5" s="63"/>
      <c r="C5" s="63"/>
      <c r="D5" s="62"/>
      <c r="E5" s="16"/>
      <c r="F5" s="71"/>
      <c r="G5" s="69"/>
      <c r="H5" s="70"/>
      <c r="I5" s="69"/>
      <c r="J5" s="70"/>
      <c r="K5" s="69"/>
      <c r="L5" s="70"/>
      <c r="M5" s="69"/>
      <c r="N5" s="70"/>
      <c r="O5" s="69"/>
      <c r="P5" s="70"/>
      <c r="Q5" s="69"/>
      <c r="R5" s="70"/>
      <c r="S5" s="69"/>
      <c r="T5" s="70"/>
      <c r="U5" s="69"/>
      <c r="V5" s="44" t="s">
        <v>60</v>
      </c>
      <c r="W5" s="64"/>
      <c r="X5" s="44" t="s">
        <v>59</v>
      </c>
      <c r="Y5" s="44" t="s">
        <v>58</v>
      </c>
      <c r="Z5" s="44" t="s">
        <v>57</v>
      </c>
      <c r="AA5" s="58"/>
      <c r="AB5" s="57"/>
    </row>
    <row r="6" spans="1:33" s="3" customFormat="1" ht="27" customHeight="1" x14ac:dyDescent="0.25">
      <c r="A6" s="63"/>
      <c r="B6" s="63"/>
      <c r="C6" s="63"/>
      <c r="D6" s="62"/>
      <c r="E6" s="67" t="s">
        <v>56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8" t="s">
        <v>55</v>
      </c>
      <c r="W6" s="64"/>
      <c r="X6" s="59" t="s">
        <v>54</v>
      </c>
      <c r="Y6" s="59" t="s">
        <v>53</v>
      </c>
      <c r="Z6" s="59" t="s">
        <v>52</v>
      </c>
      <c r="AA6" s="58"/>
      <c r="AB6" s="57"/>
      <c r="AE6" s="3">
        <v>210</v>
      </c>
      <c r="AF6" s="3">
        <v>363</v>
      </c>
      <c r="AG6" s="3">
        <v>656</v>
      </c>
    </row>
    <row r="7" spans="1:33" s="3" customFormat="1" ht="27" customHeight="1" x14ac:dyDescent="0.25">
      <c r="A7" s="63"/>
      <c r="B7" s="63"/>
      <c r="C7" s="63"/>
      <c r="D7" s="62"/>
      <c r="E7" s="67" t="s">
        <v>21</v>
      </c>
      <c r="F7" s="65" t="s">
        <v>51</v>
      </c>
      <c r="G7" s="65" t="s">
        <v>50</v>
      </c>
      <c r="H7" s="65" t="s">
        <v>49</v>
      </c>
      <c r="I7" s="65" t="s">
        <v>48</v>
      </c>
      <c r="J7" s="65" t="s">
        <v>47</v>
      </c>
      <c r="K7" s="65" t="s">
        <v>46</v>
      </c>
      <c r="L7" s="65" t="s">
        <v>45</v>
      </c>
      <c r="M7" s="65" t="s">
        <v>44</v>
      </c>
      <c r="N7" s="65" t="s">
        <v>43</v>
      </c>
      <c r="O7" s="65" t="s">
        <v>42</v>
      </c>
      <c r="P7" s="65" t="s">
        <v>41</v>
      </c>
      <c r="Q7" s="65" t="s">
        <v>40</v>
      </c>
      <c r="R7" s="65" t="s">
        <v>39</v>
      </c>
      <c r="S7" s="65" t="s">
        <v>38</v>
      </c>
      <c r="T7" s="65" t="s">
        <v>37</v>
      </c>
      <c r="U7" s="65" t="s">
        <v>36</v>
      </c>
      <c r="V7" s="59" t="s">
        <v>35</v>
      </c>
      <c r="W7" s="64" t="s">
        <v>34</v>
      </c>
      <c r="X7" s="59" t="s">
        <v>33</v>
      </c>
      <c r="Y7" s="59" t="s">
        <v>32</v>
      </c>
      <c r="Z7" s="59" t="s">
        <v>31</v>
      </c>
      <c r="AA7" s="58"/>
      <c r="AB7" s="57"/>
    </row>
    <row r="8" spans="1:33" s="3" customFormat="1" ht="27" customHeight="1" x14ac:dyDescent="0.25">
      <c r="A8" s="63"/>
      <c r="B8" s="63"/>
      <c r="C8" s="63"/>
      <c r="D8" s="62"/>
      <c r="E8" s="66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59" t="s">
        <v>30</v>
      </c>
      <c r="W8" s="64" t="s">
        <v>29</v>
      </c>
      <c r="X8" s="59" t="s">
        <v>28</v>
      </c>
      <c r="Y8" s="59" t="s">
        <v>27</v>
      </c>
      <c r="Z8" s="59" t="s">
        <v>26</v>
      </c>
      <c r="AA8" s="58"/>
      <c r="AB8" s="57"/>
    </row>
    <row r="9" spans="1:33" s="3" customFormat="1" ht="27" customHeight="1" x14ac:dyDescent="0.25">
      <c r="A9" s="63"/>
      <c r="B9" s="63"/>
      <c r="C9" s="63"/>
      <c r="D9" s="62"/>
      <c r="E9" s="16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0"/>
      <c r="W9" s="60"/>
      <c r="X9" s="60"/>
      <c r="Y9" s="59" t="s">
        <v>25</v>
      </c>
      <c r="Z9" s="59" t="s">
        <v>24</v>
      </c>
      <c r="AA9" s="58"/>
      <c r="AB9" s="57"/>
    </row>
    <row r="10" spans="1:33" s="3" customFormat="1" ht="27" customHeight="1" x14ac:dyDescent="0.25">
      <c r="A10" s="56"/>
      <c r="B10" s="55"/>
      <c r="C10" s="55"/>
      <c r="D10" s="54"/>
      <c r="E10" s="52"/>
      <c r="F10" s="53"/>
      <c r="G10" s="51"/>
      <c r="H10" s="52"/>
      <c r="I10" s="51"/>
      <c r="J10" s="52"/>
      <c r="K10" s="51"/>
      <c r="L10" s="52"/>
      <c r="M10" s="51"/>
      <c r="N10" s="52"/>
      <c r="O10" s="51"/>
      <c r="P10" s="52"/>
      <c r="Q10" s="51"/>
      <c r="R10" s="52"/>
      <c r="S10" s="51"/>
      <c r="T10" s="52"/>
      <c r="U10" s="51"/>
      <c r="V10" s="50"/>
      <c r="W10" s="49"/>
      <c r="X10" s="50"/>
      <c r="Y10" s="50"/>
      <c r="Z10" s="50" t="s">
        <v>23</v>
      </c>
      <c r="AA10" s="49"/>
      <c r="AB10" s="49"/>
    </row>
    <row r="11" spans="1:33" s="3" customFormat="1" ht="6" customHeight="1" x14ac:dyDescent="0.25">
      <c r="A11" s="48"/>
      <c r="B11" s="48"/>
      <c r="C11" s="48"/>
      <c r="D11" s="48"/>
      <c r="E11" s="47"/>
      <c r="F11" s="47"/>
      <c r="G11" s="45"/>
      <c r="H11" s="46"/>
      <c r="I11" s="45"/>
      <c r="J11" s="46"/>
      <c r="K11" s="45"/>
      <c r="L11" s="46"/>
      <c r="M11" s="45"/>
      <c r="N11" s="46"/>
      <c r="O11" s="45"/>
      <c r="P11" s="46"/>
      <c r="Q11" s="45"/>
      <c r="R11" s="46"/>
      <c r="S11" s="45"/>
      <c r="T11" s="46"/>
      <c r="U11" s="45"/>
      <c r="V11" s="44"/>
      <c r="W11" s="43"/>
      <c r="X11" s="44"/>
      <c r="Y11" s="44"/>
      <c r="Z11" s="44"/>
      <c r="AA11" s="43"/>
      <c r="AB11" s="43"/>
    </row>
    <row r="12" spans="1:33" s="39" customFormat="1" ht="27" customHeight="1" x14ac:dyDescent="0.3">
      <c r="A12" s="42" t="s">
        <v>22</v>
      </c>
      <c r="B12" s="42"/>
      <c r="C12" s="42"/>
      <c r="D12" s="42"/>
      <c r="E12" s="32">
        <f>SUM(F12:Z12)</f>
        <v>511641</v>
      </c>
      <c r="F12" s="32">
        <f>SUM(F13,F14)</f>
        <v>27195</v>
      </c>
      <c r="G12" s="32">
        <f>SUM(G13,G14)</f>
        <v>31091</v>
      </c>
      <c r="H12" s="32">
        <f>SUM(H13,H14)</f>
        <v>32245</v>
      </c>
      <c r="I12" s="32">
        <f>SUM(I13,I14)</f>
        <v>33967</v>
      </c>
      <c r="J12" s="32">
        <f>SUM(J13,J14)</f>
        <v>37823</v>
      </c>
      <c r="K12" s="32">
        <f>SUM(K13,K14)</f>
        <v>37379</v>
      </c>
      <c r="L12" s="32">
        <f>SUM(L13,L14)</f>
        <v>37390</v>
      </c>
      <c r="M12" s="32">
        <f>SUM(M13,M14)</f>
        <v>41676</v>
      </c>
      <c r="N12" s="32">
        <f>SUM(N13,N14)</f>
        <v>44114</v>
      </c>
      <c r="O12" s="32">
        <f>SUM(O13,O14)</f>
        <v>44464</v>
      </c>
      <c r="P12" s="32">
        <f>SUM(P13,P14)</f>
        <v>38635</v>
      </c>
      <c r="Q12" s="32">
        <f>SUM(Q13,Q14)</f>
        <v>31004</v>
      </c>
      <c r="R12" s="32">
        <f>SUM(R13,R14)</f>
        <v>24519</v>
      </c>
      <c r="S12" s="32">
        <f>SUM(S13,S14)</f>
        <v>18467</v>
      </c>
      <c r="T12" s="32">
        <f>SUM(T13,T14)</f>
        <v>12024</v>
      </c>
      <c r="U12" s="32">
        <f>SUM(U13,U14)</f>
        <v>7312</v>
      </c>
      <c r="V12" s="32">
        <f>SUM(V13,V14)</f>
        <v>7268</v>
      </c>
      <c r="W12" s="31" t="s">
        <v>5</v>
      </c>
      <c r="X12" s="29">
        <f>SUM(X13,X14)</f>
        <v>437</v>
      </c>
      <c r="Y12" s="29">
        <f>SUM(Y13,Y14)</f>
        <v>636</v>
      </c>
      <c r="Z12" s="29">
        <f>SUM(Z13,Z14)</f>
        <v>3995</v>
      </c>
      <c r="AA12" s="42" t="s">
        <v>21</v>
      </c>
      <c r="AB12" s="42"/>
      <c r="AC12" s="41"/>
      <c r="AE12" s="40"/>
      <c r="AF12" s="14"/>
    </row>
    <row r="13" spans="1:33" s="14" customFormat="1" ht="27" customHeight="1" x14ac:dyDescent="0.5">
      <c r="A13" s="16"/>
      <c r="B13" s="28" t="s">
        <v>20</v>
      </c>
      <c r="C13" s="28"/>
      <c r="D13" s="28"/>
      <c r="E13" s="32">
        <f>SUM(F13:Z13)</f>
        <v>206524</v>
      </c>
      <c r="F13" s="35">
        <v>10980</v>
      </c>
      <c r="G13" s="34">
        <v>12588</v>
      </c>
      <c r="H13" s="36">
        <v>12975</v>
      </c>
      <c r="I13" s="35">
        <v>13743</v>
      </c>
      <c r="J13" s="34">
        <v>15326</v>
      </c>
      <c r="K13" s="37">
        <v>15126</v>
      </c>
      <c r="L13" s="35">
        <v>14874</v>
      </c>
      <c r="M13" s="37">
        <v>16590</v>
      </c>
      <c r="N13" s="36">
        <v>17753</v>
      </c>
      <c r="O13" s="35">
        <v>17928</v>
      </c>
      <c r="P13" s="34">
        <v>15822</v>
      </c>
      <c r="Q13" s="32">
        <v>12969</v>
      </c>
      <c r="R13" s="33">
        <v>10206</v>
      </c>
      <c r="S13" s="32">
        <v>7471</v>
      </c>
      <c r="T13" s="33">
        <v>4946</v>
      </c>
      <c r="U13" s="32">
        <v>2962</v>
      </c>
      <c r="V13" s="32">
        <v>3023</v>
      </c>
      <c r="W13" s="31" t="s">
        <v>5</v>
      </c>
      <c r="X13" s="30">
        <v>218</v>
      </c>
      <c r="Y13" s="29">
        <v>368</v>
      </c>
      <c r="Z13" s="29">
        <v>656</v>
      </c>
      <c r="AA13" s="28"/>
      <c r="AB13" s="28" t="s">
        <v>19</v>
      </c>
      <c r="AC13" s="15"/>
      <c r="AE13" s="27"/>
      <c r="AF13" s="38"/>
      <c r="AG13" s="25"/>
    </row>
    <row r="14" spans="1:33" s="14" customFormat="1" ht="27" customHeight="1" x14ac:dyDescent="0.25">
      <c r="A14" s="16"/>
      <c r="B14" s="28" t="s">
        <v>18</v>
      </c>
      <c r="C14" s="28"/>
      <c r="D14" s="28"/>
      <c r="E14" s="32">
        <f>SUM(F14:Z14)</f>
        <v>305117</v>
      </c>
      <c r="F14" s="35">
        <v>16215</v>
      </c>
      <c r="G14" s="34">
        <v>18503</v>
      </c>
      <c r="H14" s="36">
        <v>19270</v>
      </c>
      <c r="I14" s="35">
        <v>20224</v>
      </c>
      <c r="J14" s="34">
        <v>22497</v>
      </c>
      <c r="K14" s="37">
        <v>22253</v>
      </c>
      <c r="L14" s="35">
        <v>22516</v>
      </c>
      <c r="M14" s="37">
        <v>25086</v>
      </c>
      <c r="N14" s="36">
        <v>26361</v>
      </c>
      <c r="O14" s="35">
        <v>26536</v>
      </c>
      <c r="P14" s="34">
        <v>22813</v>
      </c>
      <c r="Q14" s="32">
        <v>18035</v>
      </c>
      <c r="R14" s="33">
        <v>14313</v>
      </c>
      <c r="S14" s="32">
        <v>10996</v>
      </c>
      <c r="T14" s="33">
        <v>7078</v>
      </c>
      <c r="U14" s="32">
        <v>4350</v>
      </c>
      <c r="V14" s="32">
        <v>4245</v>
      </c>
      <c r="W14" s="31" t="s">
        <v>5</v>
      </c>
      <c r="X14" s="30">
        <v>219</v>
      </c>
      <c r="Y14" s="29">
        <v>268</v>
      </c>
      <c r="Z14" s="29">
        <v>3339</v>
      </c>
      <c r="AA14" s="28"/>
      <c r="AB14" s="28" t="s">
        <v>17</v>
      </c>
      <c r="AC14" s="15"/>
      <c r="AE14" s="27"/>
      <c r="AF14" s="26"/>
      <c r="AG14" s="25"/>
    </row>
    <row r="15" spans="1:33" s="14" customFormat="1" ht="27" customHeight="1" x14ac:dyDescent="0.5">
      <c r="A15" s="16" t="s">
        <v>16</v>
      </c>
      <c r="B15" s="16"/>
      <c r="C15" s="16"/>
      <c r="D15" s="16"/>
      <c r="E15" s="19">
        <f>SUM(F15:Z15)</f>
        <v>136301</v>
      </c>
      <c r="F15" s="22">
        <v>6950</v>
      </c>
      <c r="G15" s="21">
        <v>8040</v>
      </c>
      <c r="H15" s="23">
        <v>8359</v>
      </c>
      <c r="I15" s="22">
        <v>8764</v>
      </c>
      <c r="J15" s="21">
        <v>10019</v>
      </c>
      <c r="K15" s="24">
        <v>9832</v>
      </c>
      <c r="L15" s="22">
        <v>9580</v>
      </c>
      <c r="M15" s="24">
        <v>11057</v>
      </c>
      <c r="N15" s="23">
        <v>11923</v>
      </c>
      <c r="O15" s="22">
        <v>12074</v>
      </c>
      <c r="P15" s="21">
        <v>10486</v>
      </c>
      <c r="Q15" s="19">
        <v>8572</v>
      </c>
      <c r="R15" s="20">
        <v>6885</v>
      </c>
      <c r="S15" s="19">
        <v>5240</v>
      </c>
      <c r="T15" s="20">
        <v>3384</v>
      </c>
      <c r="U15" s="19">
        <v>2072</v>
      </c>
      <c r="V15" s="19">
        <v>2030</v>
      </c>
      <c r="W15" s="18" t="s">
        <v>5</v>
      </c>
      <c r="X15" s="17">
        <v>165</v>
      </c>
      <c r="Y15" s="17">
        <v>221</v>
      </c>
      <c r="Z15" s="17">
        <v>648</v>
      </c>
      <c r="AA15" s="16" t="s">
        <v>15</v>
      </c>
      <c r="AB15" s="16"/>
      <c r="AC15" s="15"/>
    </row>
    <row r="16" spans="1:33" s="14" customFormat="1" ht="27" customHeight="1" x14ac:dyDescent="0.5">
      <c r="A16" s="16" t="s">
        <v>14</v>
      </c>
      <c r="B16" s="16"/>
      <c r="C16" s="16"/>
      <c r="D16" s="16"/>
      <c r="E16" s="19">
        <f>SUM(F16:Z16)</f>
        <v>92793</v>
      </c>
      <c r="F16" s="22">
        <v>5254</v>
      </c>
      <c r="G16" s="21">
        <v>5838</v>
      </c>
      <c r="H16" s="23">
        <v>5901</v>
      </c>
      <c r="I16" s="22">
        <v>6233</v>
      </c>
      <c r="J16" s="21">
        <v>7186</v>
      </c>
      <c r="K16" s="24">
        <v>7053</v>
      </c>
      <c r="L16" s="22">
        <v>6765</v>
      </c>
      <c r="M16" s="24">
        <v>7631</v>
      </c>
      <c r="N16" s="23">
        <v>8156</v>
      </c>
      <c r="O16" s="22">
        <v>7948</v>
      </c>
      <c r="P16" s="21">
        <v>6941</v>
      </c>
      <c r="Q16" s="19">
        <v>5500</v>
      </c>
      <c r="R16" s="20">
        <v>4429</v>
      </c>
      <c r="S16" s="19">
        <v>3204</v>
      </c>
      <c r="T16" s="20">
        <v>2164</v>
      </c>
      <c r="U16" s="19">
        <v>1242</v>
      </c>
      <c r="V16" s="19">
        <v>1205</v>
      </c>
      <c r="W16" s="18" t="s">
        <v>5</v>
      </c>
      <c r="X16" s="17">
        <v>69</v>
      </c>
      <c r="Y16" s="17">
        <v>62</v>
      </c>
      <c r="Z16" s="17">
        <v>12</v>
      </c>
      <c r="AA16" s="16" t="s">
        <v>13</v>
      </c>
      <c r="AB16" s="16"/>
      <c r="AC16" s="15"/>
    </row>
    <row r="17" spans="1:29" s="14" customFormat="1" ht="27" customHeight="1" x14ac:dyDescent="0.5">
      <c r="A17" s="16" t="s">
        <v>12</v>
      </c>
      <c r="B17" s="16"/>
      <c r="C17" s="16"/>
      <c r="D17" s="16"/>
      <c r="E17" s="19">
        <f>SUM(F17:Z17)</f>
        <v>65313</v>
      </c>
      <c r="F17" s="22">
        <v>3400</v>
      </c>
      <c r="G17" s="21">
        <v>3834</v>
      </c>
      <c r="H17" s="23">
        <v>3983</v>
      </c>
      <c r="I17" s="22">
        <v>4196</v>
      </c>
      <c r="J17" s="21">
        <v>4670</v>
      </c>
      <c r="K17" s="24">
        <v>4647</v>
      </c>
      <c r="L17" s="22">
        <v>4962</v>
      </c>
      <c r="M17" s="24">
        <v>5297</v>
      </c>
      <c r="N17" s="23">
        <v>5509</v>
      </c>
      <c r="O17" s="22">
        <v>5776</v>
      </c>
      <c r="P17" s="21">
        <v>5070</v>
      </c>
      <c r="Q17" s="19">
        <v>4092</v>
      </c>
      <c r="R17" s="20">
        <v>3217</v>
      </c>
      <c r="S17" s="19">
        <v>2636</v>
      </c>
      <c r="T17" s="20">
        <v>1704</v>
      </c>
      <c r="U17" s="19">
        <v>1052</v>
      </c>
      <c r="V17" s="19">
        <v>1066</v>
      </c>
      <c r="W17" s="18" t="s">
        <v>5</v>
      </c>
      <c r="X17" s="17">
        <v>52</v>
      </c>
      <c r="Y17" s="17">
        <v>138</v>
      </c>
      <c r="Z17" s="17">
        <v>12</v>
      </c>
      <c r="AA17" s="16" t="s">
        <v>11</v>
      </c>
      <c r="AB17" s="16"/>
      <c r="AC17" s="15"/>
    </row>
    <row r="18" spans="1:29" s="14" customFormat="1" ht="27" customHeight="1" x14ac:dyDescent="0.5">
      <c r="A18" s="16" t="s">
        <v>10</v>
      </c>
      <c r="B18" s="16"/>
      <c r="C18" s="16"/>
      <c r="D18" s="16"/>
      <c r="E18" s="19">
        <f>SUM(F18:Z18)</f>
        <v>111210</v>
      </c>
      <c r="F18" s="22">
        <v>5871</v>
      </c>
      <c r="G18" s="21">
        <v>6665</v>
      </c>
      <c r="H18" s="23">
        <v>7164</v>
      </c>
      <c r="I18" s="22">
        <v>7645</v>
      </c>
      <c r="J18" s="21">
        <v>8125</v>
      </c>
      <c r="K18" s="24">
        <v>8063</v>
      </c>
      <c r="L18" s="22">
        <v>8094</v>
      </c>
      <c r="M18" s="24">
        <v>9154</v>
      </c>
      <c r="N18" s="23">
        <v>9545</v>
      </c>
      <c r="O18" s="22">
        <v>9504</v>
      </c>
      <c r="P18" s="21">
        <v>8158</v>
      </c>
      <c r="Q18" s="19">
        <v>6447</v>
      </c>
      <c r="R18" s="20">
        <v>5173</v>
      </c>
      <c r="S18" s="19">
        <v>3872</v>
      </c>
      <c r="T18" s="20">
        <v>2551</v>
      </c>
      <c r="U18" s="19">
        <v>1527</v>
      </c>
      <c r="V18" s="19">
        <v>1445</v>
      </c>
      <c r="W18" s="18" t="s">
        <v>5</v>
      </c>
      <c r="X18" s="17">
        <v>75</v>
      </c>
      <c r="Y18" s="17">
        <v>91</v>
      </c>
      <c r="Z18" s="17">
        <v>2041</v>
      </c>
      <c r="AA18" s="16" t="s">
        <v>9</v>
      </c>
      <c r="AB18" s="16"/>
      <c r="AC18" s="15"/>
    </row>
    <row r="19" spans="1:29" s="14" customFormat="1" ht="27" customHeight="1" x14ac:dyDescent="0.5">
      <c r="A19" s="16" t="s">
        <v>8</v>
      </c>
      <c r="B19" s="16"/>
      <c r="C19" s="16"/>
      <c r="D19" s="16"/>
      <c r="E19" s="19">
        <f>SUM(F19:Z19)</f>
        <v>68636</v>
      </c>
      <c r="F19" s="22">
        <v>3792</v>
      </c>
      <c r="G19" s="21">
        <v>4416</v>
      </c>
      <c r="H19" s="23">
        <v>4551</v>
      </c>
      <c r="I19" s="22">
        <v>4825</v>
      </c>
      <c r="J19" s="21">
        <v>5199</v>
      </c>
      <c r="K19" s="24">
        <v>4963</v>
      </c>
      <c r="L19" s="22">
        <v>5186</v>
      </c>
      <c r="M19" s="24">
        <v>5649</v>
      </c>
      <c r="N19" s="23">
        <v>5916</v>
      </c>
      <c r="O19" s="22">
        <v>5856</v>
      </c>
      <c r="P19" s="21">
        <v>4994</v>
      </c>
      <c r="Q19" s="19">
        <v>3901</v>
      </c>
      <c r="R19" s="20">
        <v>2913</v>
      </c>
      <c r="S19" s="19">
        <v>2085</v>
      </c>
      <c r="T19" s="20">
        <v>1267</v>
      </c>
      <c r="U19" s="19">
        <v>829</v>
      </c>
      <c r="V19" s="19">
        <v>895</v>
      </c>
      <c r="W19" s="18" t="s">
        <v>5</v>
      </c>
      <c r="X19" s="17">
        <v>45</v>
      </c>
      <c r="Y19" s="17">
        <v>104</v>
      </c>
      <c r="Z19" s="17">
        <v>1250</v>
      </c>
      <c r="AA19" s="16" t="s">
        <v>7</v>
      </c>
      <c r="AB19" s="16"/>
      <c r="AC19" s="15"/>
    </row>
    <row r="20" spans="1:29" s="14" customFormat="1" ht="27" customHeight="1" x14ac:dyDescent="0.5">
      <c r="A20" s="16" t="s">
        <v>6</v>
      </c>
      <c r="B20" s="16"/>
      <c r="C20" s="16"/>
      <c r="D20" s="16"/>
      <c r="E20" s="19">
        <f>SUM(F20:Z20)</f>
        <v>37388</v>
      </c>
      <c r="F20" s="22">
        <v>1928</v>
      </c>
      <c r="G20" s="21">
        <v>2298</v>
      </c>
      <c r="H20" s="23">
        <v>2287</v>
      </c>
      <c r="I20" s="22">
        <v>2304</v>
      </c>
      <c r="J20" s="21">
        <v>2624</v>
      </c>
      <c r="K20" s="24">
        <v>2821</v>
      </c>
      <c r="L20" s="22">
        <v>2803</v>
      </c>
      <c r="M20" s="24">
        <v>2888</v>
      </c>
      <c r="N20" s="23">
        <v>3065</v>
      </c>
      <c r="O20" s="22">
        <v>3306</v>
      </c>
      <c r="P20" s="21">
        <v>2986</v>
      </c>
      <c r="Q20" s="19">
        <v>2492</v>
      </c>
      <c r="R20" s="20">
        <v>1902</v>
      </c>
      <c r="S20" s="19">
        <v>1430</v>
      </c>
      <c r="T20" s="20">
        <v>954</v>
      </c>
      <c r="U20" s="19">
        <v>590</v>
      </c>
      <c r="V20" s="19">
        <v>627</v>
      </c>
      <c r="W20" s="18" t="s">
        <v>5</v>
      </c>
      <c r="X20" s="17">
        <v>31</v>
      </c>
      <c r="Y20" s="17">
        <v>20</v>
      </c>
      <c r="Z20" s="17">
        <v>32</v>
      </c>
      <c r="AA20" s="16" t="s">
        <v>4</v>
      </c>
      <c r="AB20" s="16"/>
      <c r="AC20" s="15"/>
    </row>
    <row r="21" spans="1:29" s="3" customFormat="1" ht="6" customHeight="1" x14ac:dyDescent="0.25">
      <c r="A21" s="13"/>
      <c r="B21" s="13"/>
      <c r="C21" s="13"/>
      <c r="D21" s="13"/>
      <c r="E21" s="12"/>
      <c r="F21" s="9"/>
      <c r="G21" s="11"/>
      <c r="H21" s="12"/>
      <c r="I21" s="9"/>
      <c r="J21" s="11"/>
      <c r="K21" s="10"/>
      <c r="L21" s="9"/>
      <c r="M21" s="10"/>
      <c r="N21" s="12"/>
      <c r="O21" s="9"/>
      <c r="P21" s="11"/>
      <c r="Q21" s="9"/>
      <c r="R21" s="10"/>
      <c r="S21" s="9"/>
      <c r="T21" s="10"/>
      <c r="U21" s="9"/>
      <c r="V21" s="9"/>
      <c r="W21" s="10"/>
      <c r="X21" s="9"/>
      <c r="Y21" s="9"/>
      <c r="Z21" s="9"/>
      <c r="AA21" s="8"/>
      <c r="AB21" s="8"/>
    </row>
    <row r="22" spans="1:29" s="3" customFormat="1" ht="6" customHeight="1" x14ac:dyDescent="0.25">
      <c r="AA22" s="7"/>
      <c r="AB22" s="7"/>
    </row>
    <row r="23" spans="1:29" s="6" customFormat="1" ht="22.5" customHeight="1" x14ac:dyDescent="0.25">
      <c r="A23" s="6" t="s">
        <v>3</v>
      </c>
      <c r="R23" s="6" t="s">
        <v>2</v>
      </c>
    </row>
    <row r="24" spans="1:29" s="6" customFormat="1" ht="22.5" customHeight="1" x14ac:dyDescent="0.25">
      <c r="A24" s="6" t="s">
        <v>1</v>
      </c>
      <c r="R24" s="6" t="s">
        <v>0</v>
      </c>
    </row>
    <row r="25" spans="1:29" s="6" customFormat="1" ht="9.75" customHeight="1" x14ac:dyDescent="0.25"/>
    <row r="26" spans="1:29" s="3" customFormat="1" ht="20.100000000000001" customHeight="1" x14ac:dyDescent="0.25">
      <c r="E26" s="5">
        <f>SUM(E15:E20)</f>
        <v>511641</v>
      </c>
      <c r="Y26" s="4"/>
      <c r="Z26" s="4"/>
    </row>
    <row r="27" spans="1:29" ht="20.100000000000001" customHeight="1" x14ac:dyDescent="0.3">
      <c r="E27" s="2"/>
    </row>
  </sheetData>
  <mergeCells count="5">
    <mergeCell ref="A12:D12"/>
    <mergeCell ref="A4:D9"/>
    <mergeCell ref="F4:Z4"/>
    <mergeCell ref="AA4:AB9"/>
    <mergeCell ref="AA12:AB12"/>
  </mergeCells>
  <pageMargins left="0.55118110236220474" right="0.35433070866141736" top="0.78740157480314965" bottom="0.59055118110236227" header="0.51181102362204722" footer="0.51181102362204722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T-1.3</vt:lpstr>
      <vt:lpstr>'T-1.3'!Print_Area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2018-02-13T02:58:49Z</dcterms:created>
  <dcterms:modified xsi:type="dcterms:W3CDTF">2018-02-13T02:59:00Z</dcterms:modified>
</cp:coreProperties>
</file>