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1-21\Up_T12\"/>
    </mc:Choice>
  </mc:AlternateContent>
  <bookViews>
    <workbookView xWindow="0" yWindow="0" windowWidth="20490" windowHeight="7290" tabRatio="592"/>
  </bookViews>
  <sheets>
    <sheet name="SPB1203" sheetId="1" r:id="rId1"/>
  </sheets>
  <calcPr calcId="152511"/>
</workbook>
</file>

<file path=xl/calcChain.xml><?xml version="1.0" encoding="utf-8"?>
<calcChain xmlns="http://schemas.openxmlformats.org/spreadsheetml/2006/main">
  <c r="E9" i="1" l="1"/>
  <c r="D9" i="1"/>
  <c r="C9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10" i="1"/>
  <c r="G10" i="1"/>
  <c r="G9" i="1" l="1"/>
  <c r="F9" i="1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<sst xmlns="http://schemas.openxmlformats.org/spreadsheetml/2006/main" count="96" uniqueCount="93">
  <si>
    <t>ตาราง</t>
  </si>
  <si>
    <t>Total</t>
  </si>
  <si>
    <t>ประเภทอุตสาหกรรม</t>
  </si>
  <si>
    <t>Others</t>
  </si>
  <si>
    <t>รวมยอด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</si>
  <si>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</si>
  <si>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</si>
  <si>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</si>
  <si>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</si>
  <si>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</si>
  <si>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</si>
  <si>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</si>
  <si>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</si>
  <si>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</si>
  <si>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</si>
  <si>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</si>
  <si>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</si>
  <si>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</si>
  <si>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</si>
  <si>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</si>
  <si>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</si>
  <si>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</si>
  <si>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</si>
  <si>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</si>
  <si>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</si>
  <si>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</si>
  <si>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</si>
  <si>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</si>
  <si>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</si>
  <si>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</si>
  <si>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</si>
  <si>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</si>
  <si>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</si>
  <si>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</si>
  <si>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</si>
  <si>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</si>
  <si>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</si>
  <si>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</si>
  <si>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</si>
  <si>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</si>
  <si>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</si>
  <si>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</si>
  <si>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</si>
  <si>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</si>
  <si>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</si>
  <si>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</si>
  <si>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Wearing apparel</t>
  </si>
  <si>
    <t>Type of industry</t>
  </si>
  <si>
    <t>-</t>
  </si>
  <si>
    <t>TypeOfIndustryEn</t>
  </si>
  <si>
    <t>TypeOfIndustryTh</t>
  </si>
  <si>
    <t>2558 
(2015)</t>
  </si>
  <si>
    <t>2559 
(2016)</t>
  </si>
  <si>
    <t>สถานประกอบการอุตสาหกรรม จำแนกตามประเภทอุตสาหกรรม พ.ศ.</t>
  </si>
  <si>
    <t xml:space="preserve">Industrial Establishment by Type of Industries: </t>
  </si>
  <si>
    <t>อัตราการเปลี่ยนแปลง 
Percentage change</t>
  </si>
  <si>
    <t>SPB1203</t>
  </si>
  <si>
    <t>12</t>
  </si>
  <si>
    <t>2560
(2017)</t>
  </si>
  <si>
    <t>IndustrialEstablishmentY1</t>
  </si>
  <si>
    <t>IndustrialEstablishmentY2</t>
  </si>
  <si>
    <t>IndustrialEstablishmentY3</t>
  </si>
  <si>
    <t>IndustrialEstablishmentPercentageChangeY1</t>
  </si>
  <si>
    <t>IndustrialEstablishmentPercentageChangeY2</t>
  </si>
  <si>
    <t>000</t>
  </si>
  <si>
    <t>TypeOfIndustryID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</si>
  <si>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</si>
  <si>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</si>
  <si>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</si>
  <si>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</si>
  <si>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</si>
  <si>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</si>
  <si>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</si>
  <si>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</si>
  <si>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</si>
  <si>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</si>
  <si>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</si>
  <si>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</si>
  <si>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</si>
  <si>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</si>
  <si>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</si>
  <si>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</si>
  <si>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</si>
  <si>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</si>
  <si>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</si>
  <si>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</si>
  <si>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</si>
  <si>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</t>
  </si>
  <si>
    <t xml:space="preserve">     Note:  Industrial establshment is mean factory, building or vehicle used machinery from 5 horsepower or the equivalent 5 horsepower </t>
  </si>
  <si>
    <t xml:space="preserve">               or employees from 7 or more people to used the machinery or not.</t>
  </si>
  <si>
    <t>อุดรธานี</t>
  </si>
  <si>
    <t xml:space="preserve">       ที่มา: สำนักงานอุตสาหกรรมจังหวัด อุดรธานี</t>
  </si>
  <si>
    <t xml:space="preserve">  Source:  Udon Thani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</si>
</sst>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#,##0__________"/>
  </numFmts>
  <fonts count="7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quotePrefix="1" applyFont="1"/>
    <xf numFmtId="0" fontId="5" fillId="0" borderId="0" xfId="0" applyFont="1" applyBorder="1" applyAlignment="1"/>
    <xf numFmtId="49" fontId="4" fillId="0" borderId="0" xfId="0" applyNumberFormat="1" applyFont="1"/>
    <xf numFmtId="49" fontId="5" fillId="0" borderId="0" xfId="0" applyNumberFormat="1" applyFont="1"/>
    <xf numFmtId="0" fontId="4" fillId="0" borderId="0" xfId="0" quotePrefix="1" applyFont="1" applyBorder="1" applyAlignment="1"/>
    <xf numFmtId="188" fontId="4" fillId="0" borderId="14" xfId="5" applyNumberFormat="1" applyFont="1" applyBorder="1" applyAlignment="1">
      <alignment vertical="center"/>
    </xf>
    <xf numFmtId="3" fontId="4" fillId="0" borderId="14" xfId="5" applyNumberFormat="1" applyFont="1" applyBorder="1" applyAlignment="1">
      <alignment vertical="center"/>
    </xf>
    <xf numFmtId="4" fontId="4" fillId="2" borderId="13" xfId="5" applyNumberFormat="1" applyFont="1" applyFill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4" fillId="2" borderId="13" xfId="5" applyNumberFormat="1" applyFont="1" applyFill="1" applyBorder="1" applyAlignment="1">
      <alignment horizontal="center"/>
    </xf>
    <xf numFmtId="4" fontId="4" fillId="2" borderId="15" xfId="5" applyNumberFormat="1" applyFont="1" applyFill="1" applyBorder="1" applyAlignment="1">
      <alignment horizontal="center"/>
    </xf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3" borderId="0" xfId="0" quotePrefix="1" applyFont="1" applyFill="1" applyBorder="1"/>
    <xf numFmtId="49" fontId="4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Border="1"/>
    <xf numFmtId="0" fontId="4" fillId="3" borderId="0" xfId="0" applyFont="1" applyFill="1" applyAlignment="1">
      <alignment horizontal="center"/>
    </xf>
    <xf numFmtId="0" fontId="5" fillId="3" borderId="0" xfId="0" applyFont="1" applyFill="1" applyBorder="1" applyAlignment="1"/>
    <xf numFmtId="0" fontId="5" fillId="3" borderId="12" xfId="0" applyFont="1" applyFill="1" applyBorder="1" applyAlignment="1"/>
    <xf numFmtId="49" fontId="5" fillId="3" borderId="0" xfId="0" applyNumberFormat="1" applyFont="1" applyFill="1" applyBorder="1"/>
    <xf numFmtId="0" fontId="5" fillId="3" borderId="11" xfId="0" applyFont="1" applyFill="1" applyBorder="1" applyAlignment="1"/>
    <xf numFmtId="49" fontId="5" fillId="3" borderId="10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</cellXfs>
  <cellStyles count="6">
    <cellStyle name="Comma 2" xfId="1"/>
    <cellStyle name="Comma 3" xfId="2"/>
    <cellStyle name="Normal 2" xfId="3"/>
    <cellStyle name="Normal 3" xfId="4"/>
    <cellStyle name="ปกติ" xfId="0" builtinId="0"/>
    <cellStyle name="ปกติ 2" xfId="5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9" name="Table109" displayName="Table109" ref="A8:H30" tableType="xml" totalsRowShown="0" headerRowDxfId="9" dataDxfId="8" connectionId="1">
  <autoFilter ref="A8:H30"/>
  <tableColumns count="8">
    <tableColumn id="1" uniqueName="ID" name="TypeOfIndustryID" dataDxfId="7">
      <xmlColumnPr mapId="5" xpath="/XMLDocumentSPB1203/DataCell/CellRow/TypeOfIndustryTh/@ID" xmlDataType="integer"/>
    </tableColumn>
    <tableColumn id="2" uniqueName="value" name="TypeOfIndustryTh" dataDxfId="6">
      <xmlColumnPr mapId="5" xpath="/XMLDocumentSPB1203/DataCell/CellRow/TypeOfIndustryTh/@value" xmlDataType="string"/>
    </tableColumn>
    <tableColumn id="3" uniqueName="IndustrialEstablishmentY1" name="IndustrialEstablishmentY1" dataDxfId="5">
      <xmlColumnPr mapId="5" xpath="/XMLDocumentSPB1203/DataCell/CellRow/IndustrialEstablishmentY1" xmlDataType="integer"/>
    </tableColumn>
    <tableColumn id="4" uniqueName="IndustrialEstablishmentY2" name="IndustrialEstablishmentY2" dataDxfId="4">
      <xmlColumnPr mapId="5" xpath="/XMLDocumentSPB1203/DataCell/CellRow/IndustrialEstablishmentY2" xmlDataType="integer"/>
    </tableColumn>
    <tableColumn id="5" uniqueName="IndustrialEstablishmentY3" name="IndustrialEstablishmentY3" dataDxfId="3">
      <xmlColumnPr mapId="5" xpath="/XMLDocumentSPB1203/DataCell/CellRow/IndustrialEstablishmentY3" xmlDataType="integer"/>
    </tableColumn>
    <tableColumn id="6" uniqueName="IndustrialEstablishmentPercentageChangeY1" name="IndustrialEstablishmentPercentageChangeY1" dataDxfId="2">
      <calculatedColumnFormula>IF(C9&gt;0,SUM((D9-C9)/C9)*100,0)</calculatedColumnFormula>
      <xmlColumnPr mapId="5" xpath="/XMLDocumentSPB1203/DataCell/CellRow/IndustrialEstablishmentPercentageChangeY1" xmlDataType="integer"/>
    </tableColumn>
    <tableColumn id="7" uniqueName="IndustrialEstablishmentPercentageChangeY2" name="IndustrialEstablishmentPercentageChangeY2" dataDxfId="1">
      <calculatedColumnFormula>IF(D9&gt;0,SUM((E9-D9)/D9)*100,0)</calculatedColumnFormula>
      <xmlColumnPr mapId="5" xpath="/XMLDocumentSPB1203/DataCell/CellRow/IndustrialEstablishmentPercentageChangeY2" xmlDataType="integer"/>
    </tableColumn>
    <tableColumn id="8" uniqueName="value" name="TypeOfIndustryEn" dataDxfId="0">
      <xmlColumnPr mapId="5" xpath="/XMLDocumentSPB1203/DataCell/CellRow/TypeOfIndustr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10" r="B1" connectionId="1">
    <xmlCellPr id="1" uniqueName="Province">
      <xmlPr mapId="5" xpath="/XMLDocumentSPB1203/Province" xmlDataType="integer"/>
    </xmlCellPr>
  </singleXmlCell>
  <singleXmlCell id="111" r="B2" connectionId="1">
    <xmlCellPr id="1" uniqueName="StatBranch">
      <xmlPr mapId="5" xpath="/XMLDocumentSPB1203/StatBranch" xmlDataType="integer"/>
    </xmlCellPr>
  </singleXmlCell>
  <singleXmlCell id="112" r="B3" connectionId="1">
    <xmlCellPr id="1" uniqueName="SheetExcel">
      <xmlPr mapId="5" xpath="/XMLDocumentSPB1203/SheetExcel" xmlDataType="string"/>
    </xmlCellPr>
  </singleXmlCell>
  <singleXmlCell id="113" r="C1" connectionId="1">
    <xmlCellPr id="1" uniqueName="LabelName">
      <xmlPr mapId="5" xpath="/XMLDocumentSPB1203/TitleHeading/TitleTh/LabelName" xmlDataType="string"/>
    </xmlCellPr>
  </singleXmlCell>
  <singleXmlCell id="114" r="D1" connectionId="1">
    <xmlCellPr id="1" uniqueName="TableNo">
      <xmlPr mapId="5" xpath="/XMLDocumentSPB1203/TitleHeading/TitleTh/TableNo" xmlDataType="double"/>
    </xmlCellPr>
  </singleXmlCell>
  <singleXmlCell id="115" r="E1" connectionId="1">
    <xmlCellPr id="1" uniqueName="TableName">
      <xmlPr mapId="5" xpath="/XMLDocumentSPB1203/TitleHeading/TitleTh/TableName" xmlDataType="string"/>
    </xmlCellPr>
  </singleXmlCell>
  <singleXmlCell id="116" r="I1" connectionId="1">
    <xmlCellPr id="1" uniqueName="TitleYearStart">
      <xmlPr mapId="5" xpath="/XMLDocumentSPB1203/TitleHeading/TitleTh/TitleYearStart" xmlDataType="integer"/>
    </xmlCellPr>
  </singleXmlCell>
  <singleXmlCell id="117" r="K1" connectionId="1">
    <xmlCellPr id="1" uniqueName="TitleYearEnd">
      <xmlPr mapId="5" xpath="/XMLDocumentSPB1203/TitleHeading/TitleTh/TitleYearEnd" xmlDataType="integer"/>
    </xmlCellPr>
  </singleXmlCell>
  <singleXmlCell id="118" r="C2" connectionId="1">
    <xmlCellPr id="1" uniqueName="LabelName">
      <xmlPr mapId="5" xpath="/XMLDocumentSPB1203/TitleHeading/TitleEn/LabelName" xmlDataType="string"/>
    </xmlCellPr>
  </singleXmlCell>
  <singleXmlCell id="119" r="D2" connectionId="1">
    <xmlCellPr id="1" uniqueName="TableNo">
      <xmlPr mapId="5" xpath="/XMLDocumentSPB1203/TitleHeading/TitleEn/TableNo" xmlDataType="double"/>
    </xmlCellPr>
  </singleXmlCell>
  <singleXmlCell id="120" r="E2" connectionId="1">
    <xmlCellPr id="1" uniqueName="TableName">
      <xmlPr mapId="5" xpath="/XMLDocumentSPB1203/TitleHeading/TitleEn/TableName" xmlDataType="string"/>
    </xmlCellPr>
  </singleXmlCell>
  <singleXmlCell id="121" r="I2" connectionId="1">
    <xmlCellPr id="1" uniqueName="TitleYearStart">
      <xmlPr mapId="5" xpath="/XMLDocumentSPB1203/TitleHeading/TitleEn/TitleYearStart" xmlDataType="integer"/>
    </xmlCellPr>
  </singleXmlCell>
  <singleXmlCell id="122" r="K2" connectionId="1">
    <xmlCellPr id="1" uniqueName="TitleYearEnd">
      <xmlPr mapId="5" xpath="/XMLDocumentSPB1203/TitleHeading/TitleEn/TitleYearEnd" xmlDataType="integer"/>
    </xmlCellPr>
  </singleXmlCell>
  <singleXmlCell id="123" r="B4" connectionId="1">
    <xmlCellPr id="1" uniqueName="TypeOfIndustryTh">
      <xmlPr mapId="5" xpath="/XMLDocumentSPB1203/ColumnAll/CornerTh/TypeOfIndustryTh" xmlDataType="string"/>
    </xmlCellPr>
  </singleXmlCell>
  <singleXmlCell id="124" r="C4" connectionId="1">
    <xmlCellPr id="1" uniqueName="IndustrialEstablishmentY1">
      <xmlPr mapId="5" xpath="/XMLDocumentSPB1203/ColumnAll/ColumnHeading/IndustrialEstablishment/Y1/IndustrialEstablishmentY1" xmlDataType="string"/>
    </xmlCellPr>
  </singleXmlCell>
  <singleXmlCell id="125" r="D4" connectionId="1">
    <xmlCellPr id="1" uniqueName="IndustrialEstablishmentY2">
      <xmlPr mapId="5" xpath="/XMLDocumentSPB1203/ColumnAll/ColumnHeading/IndustrialEstablishment/Y2/IndustrialEstablishmentY2" xmlDataType="string"/>
    </xmlCellPr>
  </singleXmlCell>
  <singleXmlCell id="126" r="E4" connectionId="1">
    <xmlCellPr id="1" uniqueName="IndustrialEstablishmentY3">
      <xmlPr mapId="5" xpath="/XMLDocumentSPB1203/ColumnAll/ColumnHeading/IndustrialEstablishment/Y3/IndustrialEstablishmentY3" xmlDataType="string"/>
    </xmlCellPr>
  </singleXmlCell>
  <singleXmlCell id="127" r="F4" connectionId="1">
    <xmlCellPr id="1" uniqueName="PercentageChangeLabel">
      <xmlPr mapId="5" xpath="/XMLDocumentSPB1203/ColumnAll/ColumnHeading/PercentageChange/PercentageChangeLabel" xmlDataType="string"/>
    </xmlCellPr>
  </singleXmlCell>
  <singleXmlCell id="128" r="F6" connectionId="1">
    <xmlCellPr id="1" uniqueName="IndustrialEstablishmentPercentageChangeY1">
      <xmlPr mapId="5" xpath="/XMLDocumentSPB1203/ColumnAll/ColumnHeading/PercentageChange/PercentChangeYear/Y1/IndustrialEstablishmentPercentageChangeY1" xmlDataType="string"/>
    </xmlCellPr>
  </singleXmlCell>
  <singleXmlCell id="129" r="G6" connectionId="1">
    <xmlCellPr id="1" uniqueName="IndustrialEstablishmentPercentageChangeY2">
      <xmlPr mapId="5" xpath="/XMLDocumentSPB1203/ColumnAll/ColumnHeading/PercentageChange/PercentChangeYear/Y2/IndustrialEstablishmentPercentageChangeY2" xmlDataType="string"/>
    </xmlCellPr>
  </singleXmlCell>
  <singleXmlCell id="130" r="H4" connectionId="1">
    <xmlCellPr id="1" uniqueName="TypeOfIndustryEn">
      <xmlPr mapId="5" xpath="/XMLDocumentSPB1203/ColumnAll/CornerEn/TypeOfIndustryEn" xmlDataType="string"/>
    </xmlCellPr>
  </singleXmlCell>
  <singleXmlCell id="131" r="A36" connectionId="1">
    <xmlCellPr id="1" uniqueName="SourcesTh">
      <xmlPr mapId="5" xpath="/XMLDocumentSPB1203/FooterAll/Sources/SourcesLabelTh/SourcesTh" xmlDataType="string"/>
    </xmlCellPr>
  </singleXmlCell>
  <singleXmlCell id="135" r="A33" connectionId="1">
    <xmlCellPr id="1" uniqueName="CommentsTh">
      <xmlPr mapId="5" xpath="/XMLDocumentSPB1203/FooterAll/Comments/CommentsLabelTh/CommentsTh" xmlDataType="string"/>
    </xmlCellPr>
  </singleXmlCell>
  <singleXmlCell id="136" r="A34" connectionId="1">
    <xmlCellPr id="1" uniqueName="CommentsEn">
      <xmlPr mapId="5" xpath="/XMLDocumentSPB1203/FooterAll/Comments/CommentsLabelEn/CommentsEn" xmlDataType="string"/>
    </xmlCellPr>
  </singleXmlCell>
  <singleXmlCell id="137" r="A35" connectionId="1">
    <xmlCellPr id="1" uniqueName="CommentsEn2">
      <xmlPr mapId="5" xpath="/XMLDocumentSPB1203/FooterAll/Comments/CommentsLabelEn/CommentsEn2" xmlDataType="string"/>
    </xmlCellPr>
  </singleXmlCell>
  <singleXmlCell id="95" r="K35" connectionId="1">
    <xmlCellPr id="1" uniqueName="PagesNo">
      <xmlPr mapId="5" xpath="/XMLDocumentSPB1203/Pages/PagesNo" xmlDataType="integer"/>
    </xmlCellPr>
  </singleXmlCell>
  <singleXmlCell id="96" r="K36" connectionId="1">
    <xmlCellPr id="1" uniqueName="PagesAll">
      <xmlPr mapId="5" xpath="/XMLDocumentSPB1203/Pages/PagesAll" xmlDataType="integer"/>
    </xmlCellPr>
  </singleXmlCell>
  <singleXmlCell id="97" r="K37" connectionId="1">
    <xmlCellPr id="1" uniqueName="LinesNo">
      <xmlPr mapId="5" xpath="/XMLDocumentSPB1203/Pages/LinesNo" xmlDataType="integer"/>
    </xmlCellPr>
  </singleXmlCell>
  <singleXmlCell id="25" r="A37" connectionId="1">
    <xmlCellPr id="1" uniqueName="SourcesEn">
      <xmlPr mapId="5" xpath="/XMLDocumentSPB1203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7"/>
  <sheetViews>
    <sheetView showGridLines="0" tabSelected="1" workbookViewId="0">
      <selection activeCell="L14" sqref="L14"/>
    </sheetView>
  </sheetViews>
  <sheetFormatPr defaultColWidth="9.140625" defaultRowHeight="21.75" x14ac:dyDescent="0.5"/>
  <cols>
    <col min="1" max="1" width="11.5703125" style="6" customWidth="1"/>
    <col min="2" max="2" width="24.85546875" style="6" customWidth="1"/>
    <col min="3" max="3" width="13.140625" style="6" customWidth="1"/>
    <col min="4" max="4" width="12.7109375" style="6" customWidth="1"/>
    <col min="5" max="5" width="12.85546875" style="6" customWidth="1"/>
    <col min="6" max="6" width="12.42578125" style="6" customWidth="1"/>
    <col min="7" max="7" width="11.85546875" style="6" customWidth="1"/>
    <col min="8" max="8" width="28.140625" style="6" customWidth="1"/>
    <col min="9" max="9" width="5.5703125" style="3" customWidth="1"/>
    <col min="10" max="10" width="3.85546875" style="3" customWidth="1"/>
    <col min="11" max="11" width="5.5703125" style="3" customWidth="1"/>
    <col min="12" max="16384" width="9.140625" style="3"/>
  </cols>
  <sheetData>
    <row r="1" spans="1:11" s="2" customFormat="1" ht="18.75" customHeight="1" x14ac:dyDescent="0.5">
      <c r="B1" s="1" t="s">
        <v>90</v>
      </c>
      <c r="C1" s="27" t="s">
        <v>0</v>
      </c>
      <c r="D1" s="30">
        <v>12.3</v>
      </c>
      <c r="E1" s="27" t="s">
        <v>53</v>
      </c>
      <c r="F1" s="28"/>
      <c r="G1" s="28"/>
      <c r="H1" s="29"/>
      <c r="I1" s="1">
        <v>2558</v>
      </c>
      <c r="J1" s="9" t="s">
        <v>48</v>
      </c>
      <c r="K1" s="1">
        <v>2560</v>
      </c>
    </row>
    <row r="2" spans="1:11" s="2" customFormat="1" ht="18.75" customHeight="1" x14ac:dyDescent="0.5">
      <c r="B2" s="26" t="s">
        <v>57</v>
      </c>
      <c r="C2" s="27" t="s">
        <v>45</v>
      </c>
      <c r="D2" s="30">
        <v>12.3</v>
      </c>
      <c r="E2" s="27" t="s">
        <v>54</v>
      </c>
      <c r="F2" s="28"/>
      <c r="G2" s="28"/>
      <c r="H2" s="29"/>
      <c r="I2" s="1">
        <v>2015</v>
      </c>
      <c r="J2" s="9" t="s">
        <v>48</v>
      </c>
      <c r="K2" s="1">
        <v>2017</v>
      </c>
    </row>
    <row r="3" spans="1:11" ht="21.75" customHeight="1" x14ac:dyDescent="0.5">
      <c r="A3" s="3"/>
      <c r="B3" s="33" t="s">
        <v>56</v>
      </c>
      <c r="C3" s="3"/>
      <c r="D3" s="3"/>
      <c r="E3" s="3"/>
      <c r="F3" s="3"/>
      <c r="G3" s="3"/>
      <c r="H3" s="3"/>
    </row>
    <row r="4" spans="1:11" s="6" customFormat="1" ht="21.75" customHeight="1" x14ac:dyDescent="0.5">
      <c r="A4" s="10"/>
      <c r="B4" s="35" t="s">
        <v>2</v>
      </c>
      <c r="C4" s="41" t="s">
        <v>51</v>
      </c>
      <c r="D4" s="41" t="s">
        <v>52</v>
      </c>
      <c r="E4" s="41" t="s">
        <v>58</v>
      </c>
      <c r="F4" s="44" t="s">
        <v>55</v>
      </c>
      <c r="G4" s="35"/>
      <c r="H4" s="38" t="s">
        <v>47</v>
      </c>
    </row>
    <row r="5" spans="1:11" s="6" customFormat="1" ht="13.5" customHeight="1" x14ac:dyDescent="0.5">
      <c r="A5" s="10"/>
      <c r="B5" s="36"/>
      <c r="C5" s="42"/>
      <c r="D5" s="42"/>
      <c r="E5" s="42"/>
      <c r="F5" s="40"/>
      <c r="G5" s="37"/>
      <c r="H5" s="39"/>
    </row>
    <row r="6" spans="1:11" s="6" customFormat="1" ht="15.75" customHeight="1" x14ac:dyDescent="0.5">
      <c r="A6" s="10"/>
      <c r="B6" s="36"/>
      <c r="C6" s="42"/>
      <c r="D6" s="42"/>
      <c r="E6" s="42"/>
      <c r="F6" s="41" t="s">
        <v>52</v>
      </c>
      <c r="G6" s="41" t="s">
        <v>58</v>
      </c>
      <c r="H6" s="39"/>
    </row>
    <row r="7" spans="1:11" s="6" customFormat="1" ht="23.25" customHeight="1" x14ac:dyDescent="0.5">
      <c r="A7" s="10"/>
      <c r="B7" s="37"/>
      <c r="C7" s="43"/>
      <c r="D7" s="43"/>
      <c r="E7" s="43"/>
      <c r="F7" s="43"/>
      <c r="G7" s="43"/>
      <c r="H7" s="40"/>
    </row>
    <row r="8" spans="1:11" s="6" customFormat="1" ht="15.75" customHeight="1" x14ac:dyDescent="0.5">
      <c r="A8" s="31" t="s">
        <v>65</v>
      </c>
      <c r="B8" s="32" t="s">
        <v>50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49</v>
      </c>
    </row>
    <row r="9" spans="1:11" x14ac:dyDescent="0.5">
      <c r="A9" s="13" t="s">
        <v>64</v>
      </c>
      <c r="B9" s="24" t="s">
        <v>4</v>
      </c>
      <c r="C9" s="14">
        <f>SUM(C10:C30)</f>
        <v>55</v>
      </c>
      <c r="D9" s="14">
        <f>SUM(D10:D30)</f>
        <v>54</v>
      </c>
      <c r="E9" s="15">
        <f>SUM(E10:E30)</f>
        <v>32</v>
      </c>
      <c r="F9" s="16">
        <f>IF(C9&gt;0,SUM((D9-C9)/C9)*100,0)</f>
        <v>-1.8181818181818181</v>
      </c>
      <c r="G9" s="16">
        <f>IF(D9&gt;0,SUM((E9-D9)/D9)*100,0)</f>
        <v>-40.74074074074074</v>
      </c>
      <c r="H9" s="25" t="s">
        <v>1</v>
      </c>
    </row>
    <row r="10" spans="1:11" s="8" customFormat="1" ht="15" customHeight="1" x14ac:dyDescent="0.5">
      <c r="A10" s="18" t="s">
        <v>66</v>
      </c>
      <c r="B10" s="17" t="s">
        <v>5</v>
      </c>
      <c r="C10" s="14">
        <v>6</v>
      </c>
      <c r="D10" s="14">
        <v>7</v>
      </c>
      <c r="E10" s="15">
        <v>0</v>
      </c>
      <c r="F10" s="16">
        <f>IF(C10&gt;0,SUM((D10-C10)/C10)*100,0)</f>
        <v>16.666666666666664</v>
      </c>
      <c r="G10" s="16">
        <f>IF(D10&gt;0,SUM((E10-D10)/D10)*100,0)</f>
        <v>-100</v>
      </c>
      <c r="H10" s="17" t="s">
        <v>26</v>
      </c>
    </row>
    <row r="11" spans="1:11" s="8" customFormat="1" ht="15" customHeight="1" x14ac:dyDescent="0.5">
      <c r="A11" s="18" t="s">
        <v>67</v>
      </c>
      <c r="B11" s="17" t="s">
        <v>6</v>
      </c>
      <c r="C11" s="14">
        <v>3</v>
      </c>
      <c r="D11" s="14">
        <v>7</v>
      </c>
      <c r="E11" s="15">
        <v>6</v>
      </c>
      <c r="F11" s="16">
        <f t="shared" ref="F11:F30" si="0">IF(C11&gt;0,SUM((D11-C11)/C11)*100,0)</f>
        <v>133.33333333333331</v>
      </c>
      <c r="G11" s="16">
        <f t="shared" ref="G11:G30" si="1">IF(D11&gt;0,SUM((E11-D11)/D11)*100,0)</f>
        <v>-14.285714285714285</v>
      </c>
      <c r="H11" s="17" t="s">
        <v>27</v>
      </c>
    </row>
    <row r="12" spans="1:11" s="8" customFormat="1" ht="15" customHeight="1" x14ac:dyDescent="0.5">
      <c r="A12" s="18" t="s">
        <v>68</v>
      </c>
      <c r="B12" s="17" t="s">
        <v>7</v>
      </c>
      <c r="C12" s="14">
        <v>0</v>
      </c>
      <c r="D12" s="14">
        <v>0</v>
      </c>
      <c r="E12" s="15">
        <v>0</v>
      </c>
      <c r="F12" s="16">
        <f t="shared" si="0"/>
        <v>0</v>
      </c>
      <c r="G12" s="16">
        <f t="shared" si="1"/>
        <v>0</v>
      </c>
      <c r="H12" s="17" t="s">
        <v>28</v>
      </c>
    </row>
    <row r="13" spans="1:11" s="8" customFormat="1" ht="15" customHeight="1" x14ac:dyDescent="0.5">
      <c r="A13" s="18" t="s">
        <v>69</v>
      </c>
      <c r="B13" s="17" t="s">
        <v>8</v>
      </c>
      <c r="C13" s="14">
        <v>0</v>
      </c>
      <c r="D13" s="14">
        <v>0</v>
      </c>
      <c r="E13" s="15">
        <v>0</v>
      </c>
      <c r="F13" s="16">
        <f t="shared" si="0"/>
        <v>0</v>
      </c>
      <c r="G13" s="16">
        <f t="shared" si="1"/>
        <v>0</v>
      </c>
      <c r="H13" s="17" t="s">
        <v>29</v>
      </c>
    </row>
    <row r="14" spans="1:11" s="8" customFormat="1" ht="15" customHeight="1" x14ac:dyDescent="0.5">
      <c r="A14" s="18" t="s">
        <v>70</v>
      </c>
      <c r="B14" s="17" t="s">
        <v>9</v>
      </c>
      <c r="C14" s="14">
        <v>0</v>
      </c>
      <c r="D14" s="14">
        <v>0</v>
      </c>
      <c r="E14" s="15">
        <v>0</v>
      </c>
      <c r="F14" s="16">
        <f t="shared" si="0"/>
        <v>0</v>
      </c>
      <c r="G14" s="16">
        <f t="shared" si="1"/>
        <v>0</v>
      </c>
      <c r="H14" s="17" t="s">
        <v>46</v>
      </c>
    </row>
    <row r="15" spans="1:11" s="8" customFormat="1" ht="15" customHeight="1" x14ac:dyDescent="0.5">
      <c r="A15" s="18" t="s">
        <v>71</v>
      </c>
      <c r="B15" s="17" t="s">
        <v>10</v>
      </c>
      <c r="C15" s="14">
        <v>0</v>
      </c>
      <c r="D15" s="14">
        <v>0</v>
      </c>
      <c r="E15" s="19">
        <v>1</v>
      </c>
      <c r="F15" s="16">
        <f t="shared" si="0"/>
        <v>0</v>
      </c>
      <c r="G15" s="16">
        <f t="shared" si="1"/>
        <v>0</v>
      </c>
      <c r="H15" s="17" t="s">
        <v>30</v>
      </c>
    </row>
    <row r="16" spans="1:11" s="8" customFormat="1" ht="15" customHeight="1" x14ac:dyDescent="0.5">
      <c r="A16" s="18" t="s">
        <v>72</v>
      </c>
      <c r="B16" s="17" t="s">
        <v>11</v>
      </c>
      <c r="C16" s="14">
        <v>6</v>
      </c>
      <c r="D16" s="14">
        <v>8</v>
      </c>
      <c r="E16" s="19">
        <v>1</v>
      </c>
      <c r="F16" s="16">
        <f t="shared" si="0"/>
        <v>33.333333333333329</v>
      </c>
      <c r="G16" s="16">
        <f t="shared" si="1"/>
        <v>-87.5</v>
      </c>
      <c r="H16" s="17" t="s">
        <v>31</v>
      </c>
    </row>
    <row r="17" spans="1:8" s="8" customFormat="1" ht="15" customHeight="1" x14ac:dyDescent="0.5">
      <c r="A17" s="18" t="s">
        <v>73</v>
      </c>
      <c r="B17" s="17" t="s">
        <v>12</v>
      </c>
      <c r="C17" s="14">
        <v>8</v>
      </c>
      <c r="D17" s="14">
        <v>3</v>
      </c>
      <c r="E17" s="19">
        <v>0</v>
      </c>
      <c r="F17" s="16">
        <f t="shared" si="0"/>
        <v>-62.5</v>
      </c>
      <c r="G17" s="16">
        <f t="shared" si="1"/>
        <v>-100</v>
      </c>
      <c r="H17" s="17" t="s">
        <v>32</v>
      </c>
    </row>
    <row r="18" spans="1:8" s="8" customFormat="1" ht="15" customHeight="1" x14ac:dyDescent="0.5">
      <c r="A18" s="18" t="s">
        <v>74</v>
      </c>
      <c r="B18" s="17" t="s">
        <v>13</v>
      </c>
      <c r="C18" s="14">
        <v>1</v>
      </c>
      <c r="D18" s="14">
        <v>0</v>
      </c>
      <c r="E18" s="19">
        <v>0</v>
      </c>
      <c r="F18" s="16">
        <f t="shared" si="0"/>
        <v>-100</v>
      </c>
      <c r="G18" s="16">
        <f t="shared" si="1"/>
        <v>0</v>
      </c>
      <c r="H18" s="17" t="s">
        <v>42</v>
      </c>
    </row>
    <row r="19" spans="1:8" s="8" customFormat="1" ht="15" customHeight="1" x14ac:dyDescent="0.5">
      <c r="A19" s="18" t="s">
        <v>75</v>
      </c>
      <c r="B19" s="17" t="s">
        <v>14</v>
      </c>
      <c r="C19" s="14">
        <v>0</v>
      </c>
      <c r="D19" s="14">
        <v>0</v>
      </c>
      <c r="E19" s="19">
        <v>1</v>
      </c>
      <c r="F19" s="16">
        <f t="shared" si="0"/>
        <v>0</v>
      </c>
      <c r="G19" s="16">
        <f t="shared" si="1"/>
        <v>0</v>
      </c>
      <c r="H19" s="17" t="s">
        <v>33</v>
      </c>
    </row>
    <row r="20" spans="1:8" s="8" customFormat="1" ht="15" customHeight="1" x14ac:dyDescent="0.5">
      <c r="A20" s="18" t="s">
        <v>76</v>
      </c>
      <c r="B20" s="17" t="s">
        <v>15</v>
      </c>
      <c r="C20" s="14">
        <v>1</v>
      </c>
      <c r="D20" s="14">
        <v>2</v>
      </c>
      <c r="E20" s="19">
        <v>1</v>
      </c>
      <c r="F20" s="16">
        <f t="shared" si="0"/>
        <v>100</v>
      </c>
      <c r="G20" s="16">
        <f t="shared" si="1"/>
        <v>-50</v>
      </c>
      <c r="H20" s="17" t="s">
        <v>43</v>
      </c>
    </row>
    <row r="21" spans="1:8" s="8" customFormat="1" ht="15" customHeight="1" x14ac:dyDescent="0.5">
      <c r="A21" s="18" t="s">
        <v>77</v>
      </c>
      <c r="B21" s="17" t="s">
        <v>16</v>
      </c>
      <c r="C21" s="14">
        <v>1</v>
      </c>
      <c r="D21" s="14">
        <v>4</v>
      </c>
      <c r="E21" s="19">
        <v>2</v>
      </c>
      <c r="F21" s="16">
        <f t="shared" si="0"/>
        <v>300</v>
      </c>
      <c r="G21" s="16">
        <f t="shared" si="1"/>
        <v>-50</v>
      </c>
      <c r="H21" s="17" t="s">
        <v>44</v>
      </c>
    </row>
    <row r="22" spans="1:8" s="8" customFormat="1" ht="15" customHeight="1" x14ac:dyDescent="0.5">
      <c r="A22" s="18" t="s">
        <v>78</v>
      </c>
      <c r="B22" s="17" t="s">
        <v>17</v>
      </c>
      <c r="C22" s="14">
        <v>8</v>
      </c>
      <c r="D22" s="14">
        <v>1</v>
      </c>
      <c r="E22" s="19">
        <v>0</v>
      </c>
      <c r="F22" s="16">
        <f t="shared" si="0"/>
        <v>-87.5</v>
      </c>
      <c r="G22" s="16">
        <f t="shared" si="1"/>
        <v>-100</v>
      </c>
      <c r="H22" s="17" t="s">
        <v>34</v>
      </c>
    </row>
    <row r="23" spans="1:8" s="8" customFormat="1" ht="15" customHeight="1" x14ac:dyDescent="0.5">
      <c r="A23" s="18" t="s">
        <v>79</v>
      </c>
      <c r="B23" s="17" t="s">
        <v>18</v>
      </c>
      <c r="C23" s="14">
        <v>1</v>
      </c>
      <c r="D23" s="14">
        <v>2</v>
      </c>
      <c r="E23" s="19">
        <v>2</v>
      </c>
      <c r="F23" s="16">
        <f t="shared" si="0"/>
        <v>100</v>
      </c>
      <c r="G23" s="16">
        <f t="shared" si="1"/>
        <v>0</v>
      </c>
      <c r="H23" s="17" t="s">
        <v>35</v>
      </c>
    </row>
    <row r="24" spans="1:8" s="8" customFormat="1" ht="15" customHeight="1" x14ac:dyDescent="0.5">
      <c r="A24" s="18" t="s">
        <v>80</v>
      </c>
      <c r="B24" s="17" t="s">
        <v>19</v>
      </c>
      <c r="C24" s="14">
        <v>4</v>
      </c>
      <c r="D24" s="14">
        <v>11</v>
      </c>
      <c r="E24" s="19">
        <v>9</v>
      </c>
      <c r="F24" s="16">
        <f t="shared" si="0"/>
        <v>175</v>
      </c>
      <c r="G24" s="16">
        <f t="shared" si="1"/>
        <v>-18.181818181818183</v>
      </c>
      <c r="H24" s="17" t="s">
        <v>36</v>
      </c>
    </row>
    <row r="25" spans="1:8" s="8" customFormat="1" ht="15" customHeight="1" x14ac:dyDescent="0.5">
      <c r="A25" s="18" t="s">
        <v>81</v>
      </c>
      <c r="B25" s="17" t="s">
        <v>20</v>
      </c>
      <c r="C25" s="14">
        <v>0</v>
      </c>
      <c r="D25" s="14">
        <v>0</v>
      </c>
      <c r="E25" s="19">
        <v>0</v>
      </c>
      <c r="F25" s="16">
        <f t="shared" si="0"/>
        <v>0</v>
      </c>
      <c r="G25" s="16">
        <f t="shared" si="1"/>
        <v>0</v>
      </c>
      <c r="H25" s="17" t="s">
        <v>37</v>
      </c>
    </row>
    <row r="26" spans="1:8" s="8" customFormat="1" ht="15" customHeight="1" x14ac:dyDescent="0.5">
      <c r="A26" s="18" t="s">
        <v>82</v>
      </c>
      <c r="B26" s="17" t="s">
        <v>21</v>
      </c>
      <c r="C26" s="14">
        <v>4</v>
      </c>
      <c r="D26" s="14">
        <v>4</v>
      </c>
      <c r="E26" s="19">
        <v>5</v>
      </c>
      <c r="F26" s="16">
        <f t="shared" si="0"/>
        <v>0</v>
      </c>
      <c r="G26" s="16">
        <f t="shared" si="1"/>
        <v>25</v>
      </c>
      <c r="H26" s="17" t="s">
        <v>38</v>
      </c>
    </row>
    <row r="27" spans="1:8" s="8" customFormat="1" ht="15" customHeight="1" x14ac:dyDescent="0.5">
      <c r="A27" s="18" t="s">
        <v>83</v>
      </c>
      <c r="B27" s="17" t="s">
        <v>22</v>
      </c>
      <c r="C27" s="14">
        <v>4</v>
      </c>
      <c r="D27" s="14">
        <v>0</v>
      </c>
      <c r="E27" s="19">
        <v>0</v>
      </c>
      <c r="F27" s="16">
        <f t="shared" si="0"/>
        <v>-100</v>
      </c>
      <c r="G27" s="16">
        <f t="shared" si="1"/>
        <v>0</v>
      </c>
      <c r="H27" s="17" t="s">
        <v>39</v>
      </c>
    </row>
    <row r="28" spans="1:8" s="8" customFormat="1" ht="15" customHeight="1" x14ac:dyDescent="0.5">
      <c r="A28" s="18" t="s">
        <v>84</v>
      </c>
      <c r="B28" s="17" t="s">
        <v>23</v>
      </c>
      <c r="C28" s="14">
        <v>0</v>
      </c>
      <c r="D28" s="14">
        <v>0</v>
      </c>
      <c r="E28" s="19">
        <v>0</v>
      </c>
      <c r="F28" s="16">
        <f t="shared" si="0"/>
        <v>0</v>
      </c>
      <c r="G28" s="16">
        <f t="shared" si="1"/>
        <v>0</v>
      </c>
      <c r="H28" s="17" t="s">
        <v>40</v>
      </c>
    </row>
    <row r="29" spans="1:8" s="8" customFormat="1" ht="18" customHeight="1" x14ac:dyDescent="0.5">
      <c r="A29" s="18" t="s">
        <v>85</v>
      </c>
      <c r="B29" s="17" t="s">
        <v>24</v>
      </c>
      <c r="C29" s="14">
        <v>6</v>
      </c>
      <c r="D29" s="14">
        <v>2</v>
      </c>
      <c r="E29" s="19">
        <v>3</v>
      </c>
      <c r="F29" s="16">
        <f t="shared" si="0"/>
        <v>-66.666666666666657</v>
      </c>
      <c r="G29" s="16">
        <f t="shared" si="1"/>
        <v>50</v>
      </c>
      <c r="H29" s="17" t="s">
        <v>41</v>
      </c>
    </row>
    <row r="30" spans="1:8" s="8" customFormat="1" ht="18" customHeight="1" x14ac:dyDescent="0.5">
      <c r="A30" s="18" t="s">
        <v>86</v>
      </c>
      <c r="B30" s="17" t="s">
        <v>25</v>
      </c>
      <c r="C30" s="14">
        <v>2</v>
      </c>
      <c r="D30" s="14">
        <v>3</v>
      </c>
      <c r="E30" s="19">
        <v>1</v>
      </c>
      <c r="F30" s="16">
        <f t="shared" si="0"/>
        <v>50</v>
      </c>
      <c r="G30" s="16">
        <f t="shared" si="1"/>
        <v>-66.666666666666657</v>
      </c>
      <c r="H30" s="17" t="s">
        <v>3</v>
      </c>
    </row>
    <row r="31" spans="1:8" ht="18" customHeight="1" x14ac:dyDescent="0.5">
      <c r="A31" s="3"/>
      <c r="B31" s="4"/>
      <c r="C31" s="5"/>
      <c r="D31" s="5"/>
      <c r="E31" s="5"/>
      <c r="F31" s="20"/>
      <c r="G31" s="5"/>
      <c r="H31" s="5"/>
    </row>
    <row r="32" spans="1:8" ht="18" customHeight="1" x14ac:dyDescent="0.5">
      <c r="A32" s="3"/>
      <c r="F32" s="21"/>
    </row>
    <row r="33" spans="1:11" s="8" customFormat="1" ht="18" customHeight="1" x14ac:dyDescent="0.5">
      <c r="A33" s="22" t="s">
        <v>87</v>
      </c>
      <c r="C33" s="7"/>
      <c r="D33" s="7"/>
      <c r="E33" s="7"/>
      <c r="F33" s="7"/>
      <c r="G33" s="7"/>
    </row>
    <row r="34" spans="1:11" s="8" customFormat="1" ht="17.25" customHeight="1" x14ac:dyDescent="0.5">
      <c r="A34" s="23" t="s">
        <v>88</v>
      </c>
      <c r="C34" s="7"/>
      <c r="D34" s="7"/>
      <c r="E34" s="7"/>
      <c r="F34" s="7"/>
      <c r="G34" s="7"/>
    </row>
    <row r="35" spans="1:11" s="8" customFormat="1" ht="17.25" customHeight="1" x14ac:dyDescent="0.5">
      <c r="A35" s="23" t="s">
        <v>89</v>
      </c>
      <c r="D35" s="7"/>
      <c r="E35" s="7"/>
      <c r="F35" s="7"/>
      <c r="G35" s="7"/>
      <c r="K35" s="7">
        <v>1</v>
      </c>
    </row>
    <row r="36" spans="1:11" s="8" customFormat="1" ht="17.25" customHeight="1" x14ac:dyDescent="0.5">
      <c r="A36" s="12" t="s">
        <v>91</v>
      </c>
      <c r="C36" s="11"/>
      <c r="D36" s="7"/>
      <c r="F36" s="7"/>
      <c r="G36" s="7"/>
      <c r="H36" s="7"/>
      <c r="I36" s="7"/>
      <c r="K36" s="7">
        <v>118</v>
      </c>
    </row>
    <row r="37" spans="1:11" ht="17.25" customHeight="1" x14ac:dyDescent="0.5">
      <c r="A37" s="23" t="s">
        <v>92</v>
      </c>
      <c r="C37" s="12"/>
      <c r="D37" s="12"/>
      <c r="G37" s="3"/>
      <c r="I37" s="6"/>
      <c r="K37" s="7">
        <v>17</v>
      </c>
    </row>
  </sheetData>
  <mergeCells count="8">
    <mergeCell ref="B4:B7"/>
    <mergeCell ref="H4:H7"/>
    <mergeCell ref="C4:C7"/>
    <mergeCell ref="D4:D7"/>
    <mergeCell ref="E4:E7"/>
    <mergeCell ref="F4:G5"/>
    <mergeCell ref="F6:F7"/>
    <mergeCell ref="G6:G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SPB1203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2017-12-18T02:28:21Z</cp:lastPrinted>
  <dcterms:created xsi:type="dcterms:W3CDTF">2004-08-20T21:28:46Z</dcterms:created>
  <dcterms:modified xsi:type="dcterms:W3CDTF">2018-07-19T07:40:06Z</dcterms:modified>
</cp:coreProperties>
</file>