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ข้อมูลจากส่วนกลาง 2561\รายงานสถิติจังหวัด 2561\แยก Sheet\สถิติเทคโนโลยีสารสนเทศและการสื่อสาร\"/>
    </mc:Choice>
  </mc:AlternateContent>
  <bookViews>
    <workbookView xWindow="0" yWindow="0" windowWidth="20490" windowHeight="7680"/>
  </bookViews>
  <sheets>
    <sheet name="T-16.3" sheetId="1" r:id="rId1"/>
  </sheets>
  <definedNames>
    <definedName name="_xlnm.Print_Area" localSheetId="0">'T-16.3'!$A$1:$U$26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K11" i="1" s="1"/>
  <c r="G9" i="1"/>
  <c r="M11" i="1" s="1"/>
  <c r="I9" i="1"/>
  <c r="O11" i="1" s="1"/>
  <c r="M10" i="1"/>
  <c r="M9" i="1" s="1"/>
  <c r="O10" i="1"/>
  <c r="O9" i="1" s="1"/>
  <c r="E13" i="1"/>
  <c r="G13" i="1"/>
  <c r="M15" i="1" s="1"/>
  <c r="I13" i="1"/>
  <c r="O15" i="1" s="1"/>
  <c r="K14" i="1"/>
  <c r="M14" i="1"/>
  <c r="O14" i="1"/>
  <c r="K15" i="1"/>
  <c r="E17" i="1"/>
  <c r="K19" i="1" s="1"/>
  <c r="G17" i="1"/>
  <c r="M19" i="1" s="1"/>
  <c r="I17" i="1"/>
  <c r="O18" i="1" s="1"/>
  <c r="K18" i="1"/>
  <c r="M18" i="1"/>
  <c r="K10" i="1" l="1"/>
  <c r="K9" i="1" s="1"/>
  <c r="O19" i="1"/>
</calcChain>
</file>

<file path=xl/sharedStrings.xml><?xml version="1.0" encoding="utf-8"?>
<sst xmlns="http://schemas.openxmlformats.org/spreadsheetml/2006/main" count="35" uniqueCount="27">
  <si>
    <t xml:space="preserve">Sourec:  The 2015 - 2017  Information and Communication Technology Survey on Household, National Statistical Office </t>
  </si>
  <si>
    <t xml:space="preserve">    ที่มา:  สำรวจการมีการใช้เทคโนโลยีสารสนเทศและการสื่อสารในครัวเรือน พ.ศ. 2558 - 2560 สำนักงานสถิติแห่งชาติ</t>
  </si>
  <si>
    <t>None</t>
  </si>
  <si>
    <t>ไม่มี</t>
  </si>
  <si>
    <t>Have</t>
  </si>
  <si>
    <t>มี</t>
  </si>
  <si>
    <t>Mobile using</t>
  </si>
  <si>
    <t>การมีโทรศัพท์มือถือ</t>
  </si>
  <si>
    <t>ไม่ใช้</t>
  </si>
  <si>
    <t>Used</t>
  </si>
  <si>
    <t>ใช้</t>
  </si>
  <si>
    <t>Internet using</t>
  </si>
  <si>
    <t>การใช้อินเทอร์เน็ต</t>
  </si>
  <si>
    <t>Computer using</t>
  </si>
  <si>
    <t>การใช้คอมพิวเตอร์</t>
  </si>
  <si>
    <t>(2017)</t>
  </si>
  <si>
    <t>(2016)</t>
  </si>
  <si>
    <t>(2015)</t>
  </si>
  <si>
    <t xml:space="preserve">       Information and      communication technology devices</t>
  </si>
  <si>
    <t>ร้อยละ Percent</t>
  </si>
  <si>
    <t>จำนวน  Number</t>
  </si>
  <si>
    <t xml:space="preserve">            การใช้เทคโนโลยีสารสนเทศ       และการสื่อสาร</t>
  </si>
  <si>
    <t>(คน  Person)</t>
  </si>
  <si>
    <t>Population Aged 6 Years and Over Access to Computer, Internet and Mobile Phone: 2015 - 2017</t>
  </si>
  <si>
    <t>Table</t>
  </si>
  <si>
    <t>ประชากรอายุ 6 ปีขึ้นไป จำแนกตามการใช้คอมพิวเตอร์ อินเทอร์เน็ต และโทรศัพท์มือถือ พ.ศ. 2558 - 2560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</si>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</sst>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#,##0.0"/>
  </numFmts>
  <fonts count="6" x14ac:knownFonts="1"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" fontId="2" fillId="0" borderId="4" xfId="0" applyNumberFormat="1" applyFont="1" applyBorder="1"/>
    <xf numFmtId="187" fontId="2" fillId="0" borderId="5" xfId="0" applyNumberFormat="1" applyFont="1" applyBorder="1"/>
    <xf numFmtId="187" fontId="2" fillId="0" borderId="4" xfId="0" applyNumberFormat="1" applyFont="1" applyBorder="1"/>
    <xf numFmtId="3" fontId="2" fillId="0" borderId="5" xfId="0" applyNumberFormat="1" applyFont="1" applyBorder="1"/>
    <xf numFmtId="0" fontId="2" fillId="0" borderId="4" xfId="0" applyFont="1" applyBorder="1"/>
    <xf numFmtId="0" fontId="4" fillId="0" borderId="0" xfId="0" applyFont="1" applyBorder="1"/>
    <xf numFmtId="3" fontId="4" fillId="0" borderId="4" xfId="0" applyNumberFormat="1" applyFont="1" applyBorder="1"/>
    <xf numFmtId="187" fontId="4" fillId="0" borderId="5" xfId="0" applyNumberFormat="1" applyFont="1" applyBorder="1"/>
    <xf numFmtId="187" fontId="4" fillId="0" borderId="4" xfId="0" applyNumberFormat="1" applyFont="1" applyBorder="1"/>
    <xf numFmtId="3" fontId="4" fillId="0" borderId="5" xfId="0" applyNumberFormat="1" applyFont="1" applyBorder="1"/>
    <xf numFmtId="0" fontId="1" fillId="0" borderId="0" xfId="0" applyFont="1" applyBorder="1" applyAlignment="1">
      <alignment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quotePrefix="1" applyFont="1" applyBorder="1" applyAlignment="1">
      <alignment horizontal="center" vertical="center"/>
    </xf>
    <xf numFmtId="0" fontId="2" fillId="0" borderId="3" xfId="0" quotePrefix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33</xdr:row>
      <xdr:rowOff>142875</xdr:rowOff>
    </xdr:from>
    <xdr:to>
      <xdr:col>11</xdr:col>
      <xdr:colOff>171450</xdr:colOff>
      <xdr:row>36</xdr:row>
      <xdr:rowOff>19050</xdr:rowOff>
    </xdr:to>
    <xdr:sp macro="" textlink="">
      <xdr:nvSpPr>
        <xdr:cNvPr id="2" name="คำบรรยายภาพแบบสี่เหลี่ยม 1"/>
        <xdr:cNvSpPr/>
      </xdr:nvSpPr>
      <xdr:spPr>
        <a:xfrm>
          <a:off x="3067050" y="9258300"/>
          <a:ext cx="3810000" cy="704850"/>
        </a:xfrm>
        <a:prstGeom prst="wedgeRectCallout">
          <a:avLst>
            <a:gd name="adj1" fmla="val -53830"/>
            <a:gd name="adj2" fmla="val -62262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ควรรวมยอดในบรรทัดการใช้คอมพิวเตอร์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การใช้อินเทอร์เน็ต และการมีโทรศัพท์มือถือ ด้วย</a:t>
          </a:r>
          <a:endParaRPr lang="th-TH" sz="1600" b="1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1571625</xdr:colOff>
      <xdr:row>7</xdr:row>
      <xdr:rowOff>76200</xdr:rowOff>
    </xdr:from>
    <xdr:to>
      <xdr:col>21</xdr:col>
      <xdr:colOff>0</xdr:colOff>
      <xdr:row>26</xdr:row>
      <xdr:rowOff>0</xdr:rowOff>
    </xdr:to>
    <xdr:grpSp>
      <xdr:nvGrpSpPr>
        <xdr:cNvPr id="3" name="Group 9"/>
        <xdr:cNvGrpSpPr/>
      </xdr:nvGrpSpPr>
      <xdr:grpSpPr>
        <a:xfrm>
          <a:off x="9544050" y="1924050"/>
          <a:ext cx="466725" cy="4562475"/>
          <a:chOff x="9496425" y="2206274"/>
          <a:chExt cx="409575" cy="4119195"/>
        </a:xfrm>
      </xdr:grpSpPr>
      <xdr:grpSp>
        <xdr:nvGrpSpPr>
          <xdr:cNvPr id="4" name="Group 6"/>
          <xdr:cNvGrpSpPr/>
        </xdr:nvGrpSpPr>
        <xdr:grpSpPr>
          <a:xfrm>
            <a:off x="9572625" y="5857875"/>
            <a:ext cx="333375" cy="467594"/>
            <a:chOff x="9591675" y="6219829"/>
            <a:chExt cx="333375" cy="467594"/>
          </a:xfrm>
        </xdr:grpSpPr>
        <xdr:sp macro="" textlink="">
          <xdr:nvSpPr>
            <xdr:cNvPr id="6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8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143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96425" y="2206274"/>
            <a:ext cx="352425" cy="36244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</xdr:grpSp>
    <xdr:clientData/>
  </xdr:twoCellAnchor>
  <xdr:twoCellAnchor>
    <xdr:from>
      <xdr:col>25</xdr:col>
      <xdr:colOff>133350</xdr:colOff>
      <xdr:row>0</xdr:row>
      <xdr:rowOff>0</xdr:rowOff>
    </xdr:from>
    <xdr:to>
      <xdr:col>25</xdr:col>
      <xdr:colOff>581025</xdr:colOff>
      <xdr:row>25</xdr:row>
      <xdr:rowOff>123825</xdr:rowOff>
    </xdr:to>
    <xdr:grpSp>
      <xdr:nvGrpSpPr>
        <xdr:cNvPr id="8" name="Group 128"/>
        <xdr:cNvGrpSpPr>
          <a:grpSpLocks/>
        </xdr:cNvGrpSpPr>
      </xdr:nvGrpSpPr>
      <xdr:grpSpPr bwMode="auto">
        <a:xfrm>
          <a:off x="12582525" y="0"/>
          <a:ext cx="447675" cy="6419850"/>
          <a:chOff x="992" y="0"/>
          <a:chExt cx="47" cy="682"/>
        </a:xfrm>
      </xdr:grpSpPr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1000" y="43"/>
            <a:ext cx="37" cy="5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Information Communication and Technology Statistics  </a:t>
            </a:r>
          </a:p>
        </xdr:txBody>
      </xdr: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>
            <a:off x="992" y="640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1" name="Straight Connector 12"/>
          <xdr:cNvCxnSpPr>
            <a:cxnSpLocks noChangeShapeType="1"/>
          </xdr:cNvCxnSpPr>
        </xdr:nvCxnSpPr>
        <xdr:spPr bwMode="auto">
          <a:xfrm rot="5400000">
            <a:off x="692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26</xdr:col>
      <xdr:colOff>248557</xdr:colOff>
      <xdr:row>7</xdr:row>
      <xdr:rowOff>8163</xdr:rowOff>
    </xdr:from>
    <xdr:to>
      <xdr:col>31</xdr:col>
      <xdr:colOff>26762</xdr:colOff>
      <xdr:row>9</xdr:row>
      <xdr:rowOff>249463</xdr:rowOff>
    </xdr:to>
    <xdr:sp macro="" textlink="">
      <xdr:nvSpPr>
        <xdr:cNvPr id="12" name="คำบรรยายภาพแบบสี่เหลี่ยม 11"/>
        <xdr:cNvSpPr/>
      </xdr:nvSpPr>
      <xdr:spPr>
        <a:xfrm>
          <a:off x="16098157" y="1941738"/>
          <a:ext cx="2826205" cy="793750"/>
        </a:xfrm>
        <a:prstGeom prst="wedgeRectCallout">
          <a:avLst>
            <a:gd name="adj1" fmla="val -53830"/>
            <a:gd name="adj2" fmla="val -62262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6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ควรรวมยอดในบรรทัดการใช้คอมพิวเตอร์</a:t>
          </a:r>
          <a:r>
            <a:rPr lang="th-TH" sz="16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การใช้อินเทอร์เน็ต และการมีโทรศัพท์มือถือ ด้วย</a:t>
          </a:r>
          <a:endParaRPr lang="th-TH" sz="1600" b="1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tabSelected="1" workbookViewId="0">
      <selection activeCell="M28" sqref="M28"/>
    </sheetView>
  </sheetViews>
  <sheetFormatPr defaultRowHeight="18.75" x14ac:dyDescent="0.3"/>
  <cols>
    <col min="1" max="1" width="1.7109375" style="2" customWidth="1"/>
    <col min="2" max="2" width="5.42578125" style="2" customWidth="1"/>
    <col min="3" max="3" width="7.140625" style="2" customWidth="1"/>
    <col min="4" max="4" width="15.42578125" style="2" customWidth="1"/>
    <col min="5" max="5" width="10.7109375" style="1" customWidth="1"/>
    <col min="6" max="6" width="3.7109375" style="2" customWidth="1"/>
    <col min="7" max="7" width="10.7109375" style="1" customWidth="1"/>
    <col min="8" max="8" width="3.7109375" style="2" customWidth="1"/>
    <col min="9" max="9" width="10.7109375" style="1" customWidth="1"/>
    <col min="10" max="10" width="3.7109375" style="2" customWidth="1"/>
    <col min="11" max="11" width="9.7109375" style="1" customWidth="1"/>
    <col min="12" max="12" width="4.7109375" style="2" customWidth="1"/>
    <col min="13" max="13" width="9.7109375" style="1" customWidth="1"/>
    <col min="14" max="14" width="4.7109375" style="2" customWidth="1"/>
    <col min="15" max="15" width="9.7109375" style="1" customWidth="1"/>
    <col min="16" max="16" width="4.7109375" style="2" customWidth="1"/>
    <col min="17" max="17" width="1.140625" style="2" customWidth="1"/>
    <col min="18" max="18" width="2.140625" style="2" customWidth="1"/>
    <col min="19" max="19" width="24.85546875" style="2" customWidth="1"/>
    <col min="20" max="20" width="3.7109375" style="1" customWidth="1"/>
    <col min="21" max="21" width="2" style="1" customWidth="1"/>
    <col min="22" max="16384" width="9.140625" style="1"/>
  </cols>
  <sheetData>
    <row r="1" spans="1:22" s="49" customFormat="1" ht="23.25" customHeight="1" x14ac:dyDescent="0.3">
      <c r="A1" s="48"/>
      <c r="B1" s="48" t="s">
        <v>26</v>
      </c>
      <c r="C1" s="47">
        <v>16.3</v>
      </c>
      <c r="D1" s="48" t="s">
        <v>25</v>
      </c>
      <c r="F1" s="48"/>
      <c r="H1" s="48"/>
      <c r="J1" s="48"/>
      <c r="L1" s="48"/>
      <c r="N1" s="48"/>
      <c r="P1" s="48"/>
      <c r="Q1" s="48"/>
      <c r="R1" s="48"/>
      <c r="S1" s="48"/>
      <c r="V1" s="1"/>
    </row>
    <row r="2" spans="1:22" s="15" customFormat="1" ht="23.25" customHeight="1" x14ac:dyDescent="0.3">
      <c r="A2" s="46"/>
      <c r="B2" s="48" t="s">
        <v>24</v>
      </c>
      <c r="C2" s="47">
        <v>16.3</v>
      </c>
      <c r="D2" s="48" t="s">
        <v>23</v>
      </c>
      <c r="F2" s="46"/>
      <c r="H2" s="46"/>
      <c r="J2" s="46"/>
      <c r="L2" s="46"/>
      <c r="N2" s="46"/>
      <c r="P2" s="46"/>
      <c r="Q2" s="46"/>
      <c r="R2" s="46"/>
      <c r="S2" s="46"/>
    </row>
    <row r="3" spans="1:22" s="15" customFormat="1" ht="3" customHeight="1" x14ac:dyDescent="0.3">
      <c r="A3" s="46"/>
      <c r="B3" s="46"/>
      <c r="C3" s="47"/>
      <c r="D3" s="46"/>
      <c r="F3" s="46"/>
      <c r="H3" s="46"/>
      <c r="J3" s="46"/>
      <c r="L3" s="46"/>
      <c r="N3" s="46"/>
      <c r="P3" s="46"/>
      <c r="Q3" s="46"/>
      <c r="R3" s="46"/>
      <c r="S3" s="46"/>
    </row>
    <row r="4" spans="1:22" x14ac:dyDescent="0.3">
      <c r="A4" s="1"/>
      <c r="B4" s="1"/>
      <c r="C4" s="1"/>
      <c r="D4" s="1"/>
      <c r="F4" s="1"/>
      <c r="H4" s="1"/>
      <c r="J4" s="1"/>
      <c r="L4" s="1"/>
      <c r="N4" s="1"/>
      <c r="P4" s="1"/>
      <c r="Q4" s="1"/>
      <c r="R4" s="1"/>
      <c r="S4" s="45" t="s">
        <v>22</v>
      </c>
    </row>
    <row r="5" spans="1:22" s="3" customFormat="1" ht="26.25" customHeight="1" x14ac:dyDescent="0.3">
      <c r="A5" s="38" t="s">
        <v>21</v>
      </c>
      <c r="B5" s="38"/>
      <c r="C5" s="38"/>
      <c r="D5" s="44"/>
      <c r="E5" s="42" t="s">
        <v>20</v>
      </c>
      <c r="F5" s="41"/>
      <c r="G5" s="41"/>
      <c r="H5" s="41"/>
      <c r="I5" s="41"/>
      <c r="J5" s="43"/>
      <c r="K5" s="42" t="s">
        <v>19</v>
      </c>
      <c r="L5" s="41"/>
      <c r="M5" s="41"/>
      <c r="N5" s="41"/>
      <c r="O5" s="41"/>
      <c r="P5" s="40"/>
      <c r="Q5" s="39"/>
      <c r="R5" s="38" t="s">
        <v>18</v>
      </c>
      <c r="S5" s="38"/>
      <c r="T5" s="20"/>
    </row>
    <row r="6" spans="1:22" s="3" customFormat="1" ht="25.5" customHeight="1" x14ac:dyDescent="0.3">
      <c r="A6" s="33"/>
      <c r="B6" s="33"/>
      <c r="C6" s="33"/>
      <c r="D6" s="37"/>
      <c r="E6" s="36">
        <v>2558</v>
      </c>
      <c r="F6" s="35"/>
      <c r="G6" s="36">
        <v>2559</v>
      </c>
      <c r="H6" s="35"/>
      <c r="I6" s="36">
        <v>2560</v>
      </c>
      <c r="J6" s="35"/>
      <c r="K6" s="36">
        <v>2558</v>
      </c>
      <c r="L6" s="35"/>
      <c r="M6" s="36">
        <v>2559</v>
      </c>
      <c r="N6" s="35"/>
      <c r="O6" s="36">
        <v>2560</v>
      </c>
      <c r="P6" s="35"/>
      <c r="Q6" s="34"/>
      <c r="R6" s="33"/>
      <c r="S6" s="33"/>
      <c r="T6" s="20"/>
    </row>
    <row r="7" spans="1:22" s="3" customFormat="1" ht="25.5" customHeight="1" x14ac:dyDescent="0.3">
      <c r="A7" s="28"/>
      <c r="B7" s="28"/>
      <c r="C7" s="28"/>
      <c r="D7" s="32"/>
      <c r="E7" s="31" t="s">
        <v>17</v>
      </c>
      <c r="F7" s="30"/>
      <c r="G7" s="31" t="s">
        <v>16</v>
      </c>
      <c r="H7" s="30"/>
      <c r="I7" s="31" t="s">
        <v>15</v>
      </c>
      <c r="J7" s="30"/>
      <c r="K7" s="31" t="s">
        <v>17</v>
      </c>
      <c r="L7" s="30"/>
      <c r="M7" s="31" t="s">
        <v>16</v>
      </c>
      <c r="N7" s="30"/>
      <c r="O7" s="31" t="s">
        <v>15</v>
      </c>
      <c r="P7" s="30"/>
      <c r="Q7" s="29"/>
      <c r="R7" s="28"/>
      <c r="S7" s="28"/>
      <c r="T7" s="20"/>
    </row>
    <row r="8" spans="1:22" s="3" customFormat="1" ht="9.75" customHeight="1" x14ac:dyDescent="0.3">
      <c r="A8" s="21"/>
      <c r="B8" s="21"/>
      <c r="C8" s="21"/>
      <c r="D8" s="27"/>
      <c r="E8" s="26"/>
      <c r="F8" s="25"/>
      <c r="G8" s="24"/>
      <c r="H8" s="23"/>
      <c r="I8" s="24"/>
      <c r="J8" s="23"/>
      <c r="K8" s="26"/>
      <c r="L8" s="25"/>
      <c r="M8" s="24"/>
      <c r="N8" s="23"/>
      <c r="O8" s="24"/>
      <c r="P8" s="23"/>
      <c r="Q8" s="22"/>
      <c r="R8" s="21"/>
      <c r="S8" s="21"/>
      <c r="T8" s="20"/>
    </row>
    <row r="9" spans="1:22" s="3" customFormat="1" ht="27.75" customHeight="1" x14ac:dyDescent="0.3">
      <c r="A9" s="15" t="s">
        <v>14</v>
      </c>
      <c r="D9" s="14"/>
      <c r="E9" s="19">
        <f>SUM(E10:E11)</f>
        <v>438638</v>
      </c>
      <c r="F9" s="16"/>
      <c r="G9" s="19">
        <f>SUM(G10:G11)</f>
        <v>437362</v>
      </c>
      <c r="H9" s="16"/>
      <c r="I9" s="19">
        <f>SUM(I10:I11)</f>
        <v>435653.99</v>
      </c>
      <c r="J9" s="16"/>
      <c r="K9" s="17">
        <f>SUM(K10:K11)</f>
        <v>100</v>
      </c>
      <c r="L9" s="18"/>
      <c r="M9" s="17">
        <f>SUM(M10:M11)</f>
        <v>100</v>
      </c>
      <c r="N9" s="18"/>
      <c r="O9" s="17">
        <f>SUM(O10:O11)</f>
        <v>100</v>
      </c>
      <c r="P9" s="16"/>
      <c r="R9" s="15" t="s">
        <v>13</v>
      </c>
    </row>
    <row r="10" spans="1:22" s="3" customFormat="1" ht="24" customHeight="1" x14ac:dyDescent="0.3">
      <c r="B10" s="3" t="s">
        <v>10</v>
      </c>
      <c r="D10" s="14"/>
      <c r="E10" s="13">
        <v>111442</v>
      </c>
      <c r="F10" s="10"/>
      <c r="G10" s="13">
        <v>109705.73</v>
      </c>
      <c r="H10" s="10"/>
      <c r="I10" s="13">
        <v>96850.91</v>
      </c>
      <c r="J10" s="10"/>
      <c r="K10" s="11">
        <f>SUM(E10*100)/E9</f>
        <v>25.406371540997359</v>
      </c>
      <c r="L10" s="12"/>
      <c r="M10" s="11">
        <f>SUM(G10*100)/G9</f>
        <v>25.083507483503368</v>
      </c>
      <c r="N10" s="12"/>
      <c r="O10" s="11">
        <f>SUM(I10*100)/I9</f>
        <v>22.231154132204782</v>
      </c>
      <c r="P10" s="10"/>
      <c r="S10" s="3" t="s">
        <v>9</v>
      </c>
    </row>
    <row r="11" spans="1:22" s="3" customFormat="1" ht="24" customHeight="1" x14ac:dyDescent="0.3">
      <c r="B11" s="3" t="s">
        <v>8</v>
      </c>
      <c r="D11" s="14"/>
      <c r="E11" s="13">
        <v>327196</v>
      </c>
      <c r="F11" s="10"/>
      <c r="G11" s="13">
        <v>327656.27</v>
      </c>
      <c r="H11" s="10"/>
      <c r="I11" s="13">
        <v>338803.08</v>
      </c>
      <c r="J11" s="10"/>
      <c r="K11" s="11">
        <f>SUM(E11*100)/E9</f>
        <v>74.593628459002645</v>
      </c>
      <c r="L11" s="12"/>
      <c r="M11" s="11">
        <f>SUM(G11*100)/G9</f>
        <v>74.916492516496632</v>
      </c>
      <c r="N11" s="12"/>
      <c r="O11" s="11">
        <f>SUM(I11*100)/I9</f>
        <v>77.768845867795221</v>
      </c>
      <c r="P11" s="10"/>
      <c r="S11" s="3" t="s">
        <v>2</v>
      </c>
    </row>
    <row r="12" spans="1:22" s="3" customFormat="1" ht="10.5" customHeight="1" x14ac:dyDescent="0.3">
      <c r="D12" s="14"/>
      <c r="E12" s="13"/>
      <c r="F12" s="10"/>
      <c r="G12" s="13"/>
      <c r="H12" s="10"/>
      <c r="I12" s="13"/>
      <c r="J12" s="10"/>
      <c r="K12" s="11"/>
      <c r="L12" s="12"/>
      <c r="M12" s="11"/>
      <c r="N12" s="12"/>
      <c r="O12" s="11"/>
      <c r="P12" s="10"/>
    </row>
    <row r="13" spans="1:22" s="3" customFormat="1" ht="27.75" customHeight="1" x14ac:dyDescent="0.3">
      <c r="A13" s="15" t="s">
        <v>12</v>
      </c>
      <c r="D13" s="14"/>
      <c r="E13" s="19">
        <f>SUM(E14:E15)</f>
        <v>438638</v>
      </c>
      <c r="F13" s="16"/>
      <c r="G13" s="19">
        <f>SUM(G14:G15)</f>
        <v>437362</v>
      </c>
      <c r="H13" s="16"/>
      <c r="I13" s="19">
        <f>SUM(I14:I15)</f>
        <v>435654</v>
      </c>
      <c r="J13" s="16"/>
      <c r="K13" s="17">
        <v>100</v>
      </c>
      <c r="L13" s="18"/>
      <c r="M13" s="17">
        <v>100</v>
      </c>
      <c r="N13" s="18"/>
      <c r="O13" s="17">
        <v>100</v>
      </c>
      <c r="P13" s="16"/>
      <c r="R13" s="15" t="s">
        <v>11</v>
      </c>
    </row>
    <row r="14" spans="1:22" s="3" customFormat="1" ht="24" customHeight="1" x14ac:dyDescent="0.3">
      <c r="B14" s="3" t="s">
        <v>10</v>
      </c>
      <c r="D14" s="14"/>
      <c r="E14" s="13">
        <v>93180</v>
      </c>
      <c r="F14" s="10"/>
      <c r="G14" s="13">
        <v>144659.32999999999</v>
      </c>
      <c r="H14" s="10"/>
      <c r="I14" s="13">
        <v>173306.5</v>
      </c>
      <c r="J14" s="10"/>
      <c r="K14" s="11">
        <f>SUM(E14*100)/E13</f>
        <v>21.243029559682473</v>
      </c>
      <c r="L14" s="12"/>
      <c r="M14" s="11">
        <f>SUM(G14*100)/G13</f>
        <v>33.075422647600838</v>
      </c>
      <c r="N14" s="12"/>
      <c r="O14" s="11">
        <f>SUM(I14*100)/I13</f>
        <v>39.780766388005162</v>
      </c>
      <c r="P14" s="10"/>
      <c r="S14" s="3" t="s">
        <v>9</v>
      </c>
    </row>
    <row r="15" spans="1:22" s="3" customFormat="1" ht="24" customHeight="1" x14ac:dyDescent="0.3">
      <c r="B15" s="3" t="s">
        <v>8</v>
      </c>
      <c r="D15" s="14"/>
      <c r="E15" s="13">
        <v>345458</v>
      </c>
      <c r="F15" s="10"/>
      <c r="G15" s="13">
        <v>292702.67</v>
      </c>
      <c r="H15" s="10"/>
      <c r="I15" s="13">
        <v>262347.5</v>
      </c>
      <c r="J15" s="10"/>
      <c r="K15" s="11">
        <f>SUM(E15*100)/E13</f>
        <v>78.756970440317531</v>
      </c>
      <c r="L15" s="12"/>
      <c r="M15" s="11">
        <f>SUM(G15*100)/G13</f>
        <v>66.924577352399155</v>
      </c>
      <c r="N15" s="12"/>
      <c r="O15" s="11">
        <f>SUM(I15*100)/I13</f>
        <v>60.219233611994838</v>
      </c>
      <c r="P15" s="10"/>
      <c r="S15" s="3" t="s">
        <v>2</v>
      </c>
    </row>
    <row r="16" spans="1:22" s="3" customFormat="1" ht="10.5" customHeight="1" x14ac:dyDescent="0.3">
      <c r="D16" s="14"/>
      <c r="E16" s="13"/>
      <c r="F16" s="10"/>
      <c r="G16" s="13"/>
      <c r="H16" s="10"/>
      <c r="I16" s="13"/>
      <c r="J16" s="10"/>
      <c r="K16" s="11"/>
      <c r="L16" s="12"/>
      <c r="M16" s="11"/>
      <c r="N16" s="12"/>
      <c r="O16" s="11"/>
      <c r="P16" s="10"/>
    </row>
    <row r="17" spans="1:19" s="3" customFormat="1" ht="27.75" customHeight="1" x14ac:dyDescent="0.3">
      <c r="A17" s="15" t="s">
        <v>7</v>
      </c>
      <c r="D17" s="14"/>
      <c r="E17" s="19">
        <f>SUM(E18:E19)</f>
        <v>438638</v>
      </c>
      <c r="F17" s="16"/>
      <c r="G17" s="19">
        <f>SUM(G18:G19)</f>
        <v>437362</v>
      </c>
      <c r="H17" s="16"/>
      <c r="I17" s="19">
        <f>SUM(I18:I19)</f>
        <v>435653.99</v>
      </c>
      <c r="J17" s="16"/>
      <c r="K17" s="17">
        <v>100</v>
      </c>
      <c r="L17" s="18"/>
      <c r="M17" s="17">
        <v>100</v>
      </c>
      <c r="N17" s="18"/>
      <c r="O17" s="17">
        <v>100</v>
      </c>
      <c r="P17" s="16"/>
      <c r="R17" s="15" t="s">
        <v>6</v>
      </c>
    </row>
    <row r="18" spans="1:19" s="3" customFormat="1" ht="24" customHeight="1" x14ac:dyDescent="0.3">
      <c r="B18" s="3" t="s">
        <v>5</v>
      </c>
      <c r="D18" s="14"/>
      <c r="E18" s="13">
        <v>303851</v>
      </c>
      <c r="F18" s="10"/>
      <c r="G18" s="13">
        <v>333035.09999999998</v>
      </c>
      <c r="H18" s="10"/>
      <c r="I18" s="13">
        <v>386691.69</v>
      </c>
      <c r="J18" s="10"/>
      <c r="K18" s="11">
        <f>SUM(E18*100)/E17</f>
        <v>69.271472147875926</v>
      </c>
      <c r="L18" s="12"/>
      <c r="M18" s="11">
        <f>SUM(G18*100)/G17</f>
        <v>76.146327298667913</v>
      </c>
      <c r="N18" s="12"/>
      <c r="O18" s="11">
        <f>SUM(I18*100)/I17</f>
        <v>88.761195553379423</v>
      </c>
      <c r="P18" s="10"/>
      <c r="S18" s="3" t="s">
        <v>4</v>
      </c>
    </row>
    <row r="19" spans="1:19" s="3" customFormat="1" ht="24" customHeight="1" x14ac:dyDescent="0.3">
      <c r="B19" s="3" t="s">
        <v>3</v>
      </c>
      <c r="D19" s="14"/>
      <c r="E19" s="13">
        <v>134787</v>
      </c>
      <c r="F19" s="10"/>
      <c r="G19" s="13">
        <v>104326.9</v>
      </c>
      <c r="H19" s="10"/>
      <c r="I19" s="13">
        <v>48962.3</v>
      </c>
      <c r="J19" s="10"/>
      <c r="K19" s="11">
        <f>SUM(E19*100)/E17</f>
        <v>30.728527852124074</v>
      </c>
      <c r="L19" s="12"/>
      <c r="M19" s="11">
        <f>SUM(G19*100)/G17</f>
        <v>23.853672701332076</v>
      </c>
      <c r="N19" s="12"/>
      <c r="O19" s="11">
        <f>SUM(I19*100)/I17</f>
        <v>11.238804446620586</v>
      </c>
      <c r="P19" s="10"/>
      <c r="S19" s="3" t="s">
        <v>2</v>
      </c>
    </row>
    <row r="20" spans="1:19" s="3" customFormat="1" ht="6" customHeight="1" x14ac:dyDescent="0.3">
      <c r="A20" s="7"/>
      <c r="B20" s="7"/>
      <c r="C20" s="7"/>
      <c r="D20" s="8"/>
      <c r="E20" s="9"/>
      <c r="F20" s="8"/>
      <c r="G20" s="9"/>
      <c r="H20" s="8"/>
      <c r="I20" s="9"/>
      <c r="J20" s="8"/>
      <c r="K20" s="9"/>
      <c r="L20" s="8"/>
      <c r="M20" s="9"/>
      <c r="N20" s="8"/>
      <c r="O20" s="9"/>
      <c r="P20" s="8"/>
      <c r="Q20" s="7"/>
      <c r="R20" s="7"/>
      <c r="S20" s="7"/>
    </row>
    <row r="21" spans="1:19" s="3" customFormat="1" ht="8.25" customHeight="1" x14ac:dyDescent="0.3">
      <c r="A21" s="4"/>
      <c r="B21" s="4"/>
      <c r="C21" s="4"/>
      <c r="D21" s="4"/>
      <c r="F21" s="4"/>
      <c r="H21" s="4"/>
      <c r="J21" s="4"/>
      <c r="L21" s="4"/>
      <c r="N21" s="4"/>
      <c r="P21" s="4"/>
      <c r="Q21" s="4"/>
      <c r="R21" s="4"/>
      <c r="S21" s="4"/>
    </row>
    <row r="22" spans="1:19" s="5" customFormat="1" ht="24" customHeight="1" x14ac:dyDescent="0.25">
      <c r="A22" s="6"/>
      <c r="B22" s="6" t="s">
        <v>1</v>
      </c>
      <c r="C22" s="6"/>
      <c r="D22" s="6"/>
      <c r="F22" s="6"/>
      <c r="H22" s="6"/>
      <c r="J22" s="6"/>
      <c r="L22" s="6"/>
      <c r="N22" s="6"/>
      <c r="P22" s="6"/>
      <c r="Q22" s="6"/>
      <c r="R22" s="6"/>
      <c r="S22" s="6"/>
    </row>
    <row r="23" spans="1:19" s="5" customFormat="1" ht="24" customHeight="1" x14ac:dyDescent="0.25">
      <c r="A23" s="6"/>
      <c r="B23" s="5" t="s">
        <v>0</v>
      </c>
      <c r="F23" s="6"/>
      <c r="H23" s="6"/>
      <c r="J23" s="6"/>
      <c r="L23" s="6"/>
      <c r="N23" s="6"/>
      <c r="P23" s="6"/>
      <c r="Q23" s="6"/>
      <c r="R23" s="6"/>
      <c r="S23" s="6"/>
    </row>
    <row r="24" spans="1:19" s="3" customFormat="1" ht="15" customHeight="1" x14ac:dyDescent="0.3">
      <c r="A24" s="4"/>
      <c r="F24" s="4"/>
      <c r="H24" s="4"/>
      <c r="J24" s="4"/>
      <c r="L24" s="4"/>
      <c r="N24" s="4"/>
      <c r="P24" s="4"/>
      <c r="Q24" s="4"/>
      <c r="R24" s="4"/>
      <c r="S24" s="4"/>
    </row>
    <row r="25" spans="1:19" s="3" customFormat="1" ht="15" customHeight="1" x14ac:dyDescent="0.3">
      <c r="A25" s="4"/>
      <c r="F25" s="4"/>
      <c r="H25" s="4"/>
      <c r="J25" s="4"/>
      <c r="L25" s="4"/>
      <c r="N25" s="4"/>
      <c r="P25" s="4"/>
      <c r="Q25" s="4"/>
      <c r="R25" s="4"/>
      <c r="S25" s="4"/>
    </row>
    <row r="26" spans="1:19" ht="15" customHeight="1" x14ac:dyDescent="0.3"/>
    <row r="27" spans="1:19" ht="24" customHeight="1" x14ac:dyDescent="0.3"/>
    <row r="28" spans="1:19" ht="24" customHeight="1" x14ac:dyDescent="0.3"/>
  </sheetData>
  <mergeCells count="16">
    <mergeCell ref="I7:J7"/>
    <mergeCell ref="K6:L6"/>
    <mergeCell ref="K7:L7"/>
    <mergeCell ref="M6:N6"/>
    <mergeCell ref="M7:N7"/>
    <mergeCell ref="O6:P6"/>
    <mergeCell ref="O7:P7"/>
    <mergeCell ref="A5:D7"/>
    <mergeCell ref="R5:S7"/>
    <mergeCell ref="E5:I5"/>
    <mergeCell ref="E6:F6"/>
    <mergeCell ref="E7:F7"/>
    <mergeCell ref="K5:P5"/>
    <mergeCell ref="G6:H6"/>
    <mergeCell ref="G7:H7"/>
    <mergeCell ref="I6:J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T-16.3</vt:lpstr>
      <vt:lpstr>'T-16.3'!Print_Area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2018-02-15T09:08:39Z</dcterms:created>
  <dcterms:modified xsi:type="dcterms:W3CDTF">2018-02-15T09:09:23Z</dcterms:modified>
</cp:coreProperties>
</file>