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305" yWindow="-15" windowWidth="10200" windowHeight="8160" activeTab="2"/>
  </bookViews>
  <sheets>
    <sheet name="T-15.1" sheetId="1" r:id="rId1"/>
    <sheet name="T-15.2" sheetId="8" r:id="rId2"/>
    <sheet name="T-15.3" sheetId="2" r:id="rId3"/>
    <sheet name="T-15.4" sheetId="5" r:id="rId4"/>
    <sheet name="T-15.5" sheetId="4" r:id="rId5"/>
    <sheet name="T-15.6" sheetId="3" r:id="rId6"/>
    <sheet name="T-15.7" sheetId="11" r:id="rId7"/>
  </sheets>
  <definedNames>
    <definedName name="_xlnm.Print_Area" localSheetId="0">'T-15.1'!$A$1:$N$39</definedName>
    <definedName name="_xlnm.Print_Area" localSheetId="1">'T-15.2'!$A$1:$N$37</definedName>
    <definedName name="_xlnm.Print_Area" localSheetId="2">'T-15.3'!$A$1:$O$40</definedName>
    <definedName name="_xlnm.Print_Area" localSheetId="3">'T-15.4'!$A$1:$W$34</definedName>
    <definedName name="_xlnm.Print_Area" localSheetId="4">'T-15.5'!$A$1:$P$34</definedName>
    <definedName name="_xlnm.Print_Area" localSheetId="5">'T-15.6'!$A$1:$S$32</definedName>
    <definedName name="_xlnm.Print_Area" localSheetId="6">'T-15.7'!$A$1:$M$42</definedName>
  </definedNames>
  <calcPr calcId="144525"/>
</workbook>
</file>

<file path=xl/calcChain.xml><?xml version="1.0" encoding="utf-8"?>
<calcChain xmlns="http://schemas.openxmlformats.org/spreadsheetml/2006/main">
  <c r="G22" i="2" l="1"/>
  <c r="H22" i="2"/>
  <c r="I22" i="2"/>
  <c r="J22" i="2"/>
  <c r="F22" i="2"/>
  <c r="G18" i="2"/>
  <c r="G17" i="2" s="1"/>
  <c r="H18" i="2"/>
  <c r="H17" i="2" s="1"/>
  <c r="I18" i="2"/>
  <c r="I17" i="2" s="1"/>
  <c r="J18" i="2"/>
  <c r="J17" i="2" s="1"/>
  <c r="F18" i="2"/>
  <c r="F17" i="2" s="1"/>
  <c r="G8" i="2"/>
  <c r="G7" i="2" s="1"/>
  <c r="H8" i="2"/>
  <c r="H7" i="2" s="1"/>
  <c r="I8" i="2"/>
  <c r="I7" i="2" s="1"/>
  <c r="J8" i="2"/>
  <c r="J7" i="2" s="1"/>
  <c r="F8" i="2"/>
  <c r="F7" i="2" s="1"/>
  <c r="G12" i="2"/>
  <c r="H12" i="2"/>
  <c r="I12" i="2"/>
  <c r="J12" i="2"/>
  <c r="F12" i="2"/>
</calcChain>
</file>

<file path=xl/sharedStrings.xml><?xml version="1.0" encoding="utf-8"?>
<sst xmlns="http://schemas.openxmlformats.org/spreadsheetml/2006/main" count="380" uniqueCount="209">
  <si>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</si>
  <si>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</si>
  <si>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</si>
  <si>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</si>
  <si>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</si>
  <si>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</si>
  <si>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</si>
  <si>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</si>
  <si>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</si>
  <si>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</si>
  <si>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</si>
  <si>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</si>
  <si>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</si>
  <si>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</si>
  <si>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</si>
  <si>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</si>
  <si>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</si>
  <si>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</si>
  <si>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</si>
  <si>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</si>
  <si>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</si>
  <si>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</si>
  <si>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</si>
  <si>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</si>
  <si>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</si>
  <si>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</si>
  <si>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</si>
  <si>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</si>
  <si>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</si>
  <si>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</si>
  <si>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</si>
  <si>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</si>
  <si>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</si>
  <si>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</si>
  <si>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</si>
  <si>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</si>
  <si>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</si>
  <si>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</si>
  <si>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</si>
  <si>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</si>
  <si>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</si>
  <si>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</si>
  <si>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</si>
  <si>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</si>
  <si>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</si>
  <si>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</si>
  <si>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</si>
  <si>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</si>
  <si>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</si>
  <si>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</si>
  <si>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</si>
  <si>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</si>
  <si>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</si>
  <si>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</si>
  <si>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</si>
  <si>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</si>
  <si>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</si>
  <si>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</si>
  <si>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</si>
  <si>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</si>
  <si>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</si>
  <si>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</si>
  <si>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</si>
  <si>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</si>
  <si>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</si>
  <si>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</si>
  <si>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</si>
  <si>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</si>
  <si>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</si>
  <si>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</si>
  <si>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</si>
  <si>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</si>
  <si>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</si>
  <si>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</si>
  <si>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</si>
  <si>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</si>
  <si>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</si>
  <si>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</si>
  <si>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</si>
  <si>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 xml:space="preserve">     ที่มา:   การรถไฟแห่งประเทศไทย</t>
  </si>
  <si>
    <t xml:space="preserve"> Source:   The State Railway of Thailand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</si>
  <si>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</si>
  <si>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</si>
  <si>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</si>
  <si>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</si>
  <si>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</si>
  <si>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</si>
  <si>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</si>
  <si>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</si>
  <si>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</si>
  <si>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</si>
  <si>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</si>
  <si>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</si>
  <si>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</si>
  <si>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</si>
  <si>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</si>
  <si>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</si>
  <si>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</si>
  <si>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</si>
  <si>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</si>
  <si>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</si>
  <si>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</si>
  <si>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</si>
  <si>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</si>
  <si>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</si>
  <si>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</si>
  <si>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</si>
  <si>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</si>
  <si>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</si>
  <si>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</si>
  <si>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</si>
  <si>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</si>
  <si>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</si>
  <si>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</si>
  <si>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</si>
  <si>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</si>
  <si>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</si>
  <si>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</si>
  <si>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</si>
  <si>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</si>
  <si>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</si>
  <si>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</si>
  <si>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</si>
  <si>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</si>
  <si>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</si>
  <si>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</si>
  <si>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</si>
  <si>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</si>
  <si>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</si>
  <si>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</si>
  <si>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</si>
  <si>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</si>
  <si>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</si>
  <si>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</si>
  <si>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</si>
  <si>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</si>
  <si>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</si>
  <si>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</si>
  <si>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</si>
  <si>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</si>
  <si>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</si>
  <si>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</si>
  <si>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</si>
  <si>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</si>
  <si>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</si>
  <si>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</si>
  <si>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</si>
  <si>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</si>
  <si>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Number of casualty </t>
    </r>
    <r>
      <rPr>
        <sz val="12"/>
        <rFont val="TH SarabunPSK"/>
        <family val="2"/>
      </rPr>
      <t>(person)</t>
    </r>
  </si>
  <si>
    <t>Accident case</t>
  </si>
  <si>
    <t>ปริมาณสินค้าที่บรรทุก (ตัน)</t>
  </si>
  <si>
    <t>Quantity goods carried (Ton)</t>
  </si>
  <si>
    <t>Freight  revenue (Baht)</t>
  </si>
  <si>
    <t>กรุงเทพฯ (กม.)</t>
  </si>
  <si>
    <t>อุบัติเหตุการจราจรทางบก และความเสียหาย พ.ศ. 2556 - 2560</t>
  </si>
  <si>
    <t>Road Traffic Accident Casualty and Property Damaged: 2013- 2017</t>
  </si>
  <si>
    <t>รถจดทะเบียน ตามพระราชบัญญัติรถยนต์ พ.ศ. 2522 จำแนกตามประเภทรถ พ.ศ. 2556- 2560</t>
  </si>
  <si>
    <t>Vehicle Registered Under Motor Vehicle Act B.E. 1979 by Type of Vehicle: 2013 - 2017</t>
  </si>
  <si>
    <t>2556</t>
  </si>
  <si>
    <t xml:space="preserve">2557 </t>
  </si>
  <si>
    <t>2558</t>
  </si>
  <si>
    <t>2559</t>
  </si>
  <si>
    <t>2560</t>
  </si>
  <si>
    <t xml:space="preserve">      ที่มา:   สำนักงานขนส่งจังหวัดอุบลราชธานี</t>
  </si>
  <si>
    <t xml:space="preserve">  Source:    Ubon Ratchathani Provincial Transport  Office</t>
  </si>
  <si>
    <t>New Vehicle Registered Under Motor Vehicle Act B.E. 1979 by Type of Vehicle:  2013 - 2017</t>
  </si>
  <si>
    <t>2557</t>
  </si>
  <si>
    <t xml:space="preserve">2559 </t>
  </si>
  <si>
    <t xml:space="preserve">2560 </t>
  </si>
  <si>
    <t>รถ และรถใหม่จดทะเบียนตามพระราชบัญญัติการขนส่งทางบก พ.ศ. 2522 จำแนกตามประเภทรถ พ.ศ.  2556 -  2560</t>
  </si>
  <si>
    <t>Vehicle and New Vehicle Registered Under Land Transport Act B.E. 1979 by Type of Vehicle:  2013 -  2017</t>
  </si>
  <si>
    <t xml:space="preserve">2558 </t>
  </si>
  <si>
    <t xml:space="preserve">  Source:    Ubon Ratchathani Provincial Transport Office</t>
  </si>
  <si>
    <t xml:space="preserve">     ที่มา:   ตำรวจภูธรจังหวัดอุบลราชธานี </t>
  </si>
  <si>
    <t xml:space="preserve">Source:    Ubon Ratchathani Provincial Police </t>
  </si>
  <si>
    <t>อำเภอวารินชำราบ</t>
  </si>
  <si>
    <t>ห้วยขยุง</t>
  </si>
  <si>
    <t>ที่หยุดรถบ้านถ่อน</t>
  </si>
  <si>
    <t>บุ่งหวาย</t>
  </si>
  <si>
    <t>อุบลราชธานี</t>
  </si>
  <si>
    <t xml:space="preserve">Warin Chamrap District </t>
  </si>
  <si>
    <t>Huai Khayung</t>
  </si>
  <si>
    <t>Stopping place Ban Thon</t>
  </si>
  <si>
    <t>Bung Wai</t>
  </si>
  <si>
    <t>Ubon Ratchathani</t>
  </si>
  <si>
    <t xml:space="preserve">       Huai Khayung</t>
  </si>
  <si>
    <t xml:space="preserve">       Ubon Ratchathani</t>
  </si>
  <si>
    <t>2551 (2008 )</t>
  </si>
  <si>
    <t>2552 (2009 )</t>
  </si>
  <si>
    <t>2553 (2010 )</t>
  </si>
  <si>
    <t>2554 (2011 )</t>
  </si>
  <si>
    <t>2555 (2012 )</t>
  </si>
  <si>
    <t>2556 (2013 )</t>
  </si>
  <si>
    <t>2557 (2014 )</t>
  </si>
  <si>
    <t>2558 (2015 )</t>
  </si>
  <si>
    <t>2559 (2016 )</t>
  </si>
  <si>
    <t>-</t>
  </si>
  <si>
    <t>(2013)</t>
  </si>
  <si>
    <t>(2014)</t>
  </si>
  <si>
    <t>(2015)</t>
  </si>
  <si>
    <t>(2016)</t>
  </si>
  <si>
    <t>(2017)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</si>
  <si>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2558</t>
  </si>
  <si>
    <t>Railway Passenger and Passenger Revenue Classified by Category, Station and District: Fiscal Year 2015</t>
  </si>
  <si>
    <t>ปริมาณ และรายได้จากการบรรทุกโดยสารทางรถไฟ จำแนกตามสถานี เป็นรายอำเภอ พ.ศ. 2559</t>
  </si>
  <si>
    <t>Quantity and Freight Revenue of Railway by District and Station: 2016</t>
  </si>
  <si>
    <t>สถิติการขนส่งทางอากาศ พ.ศ. 2551 - 2559</t>
  </si>
  <si>
    <t>Statistics of Air Transport: 2008 - 2016</t>
  </si>
  <si>
    <t>รถใหม่ที่จดทะเบียนตามพระราชบัญญัติรถยนต์ พ.ศ. 2522 จำแนกตามประเภทรถ พ.ศ. 2556 - 2560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</si>
</sst>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7" xfId="0" quotePrefix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/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0" xfId="1" quotePrefix="1" applyFont="1" applyBorder="1" applyAlignment="1">
      <alignment horizontal="left" indent="1"/>
    </xf>
    <xf numFmtId="0" fontId="7" fillId="0" borderId="0" xfId="1" quotePrefix="1" applyFont="1" applyBorder="1" applyAlignment="1">
      <alignment horizontal="left" indent="1"/>
    </xf>
    <xf numFmtId="0" fontId="5" fillId="0" borderId="6" xfId="1" applyFont="1" applyBorder="1" applyAlignment="1">
      <alignment horizontal="left" indent="1"/>
    </xf>
    <xf numFmtId="0" fontId="5" fillId="0" borderId="6" xfId="1" quotePrefix="1" applyFont="1" applyBorder="1" applyAlignment="1">
      <alignment horizontal="left" indent="2"/>
    </xf>
    <xf numFmtId="0" fontId="7" fillId="0" borderId="6" xfId="1" quotePrefix="1" applyFont="1" applyBorder="1" applyAlignment="1">
      <alignment horizontal="left" indent="2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0" xfId="1" applyFont="1" applyBorder="1" applyAlignment="1"/>
    <xf numFmtId="0" fontId="5" fillId="0" borderId="5" xfId="1" applyFont="1" applyBorder="1" applyAlignment="1"/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87" fontId="11" fillId="0" borderId="7" xfId="2" applyNumberFormat="1" applyFont="1" applyBorder="1" applyAlignment="1" applyProtection="1">
      <alignment horizontal="right"/>
    </xf>
    <xf numFmtId="187" fontId="11" fillId="0" borderId="7" xfId="2" applyNumberFormat="1" applyFont="1" applyBorder="1" applyAlignment="1">
      <alignment horizontal="right"/>
    </xf>
    <xf numFmtId="187" fontId="11" fillId="0" borderId="6" xfId="2" applyNumberFormat="1" applyFont="1" applyBorder="1" applyAlignment="1">
      <alignment horizontal="right"/>
    </xf>
    <xf numFmtId="187" fontId="5" fillId="0" borderId="7" xfId="2" applyNumberFormat="1" applyFont="1" applyBorder="1" applyAlignment="1" applyProtection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187" fontId="5" fillId="0" borderId="6" xfId="2" applyNumberFormat="1" applyFont="1" applyBorder="1" applyAlignment="1" applyProtection="1">
      <alignment horizontal="right"/>
    </xf>
    <xf numFmtId="187" fontId="5" fillId="0" borderId="0" xfId="2" applyNumberFormat="1" applyFont="1" applyBorder="1" applyAlignment="1">
      <alignment horizontal="right"/>
    </xf>
    <xf numFmtId="187" fontId="12" fillId="0" borderId="15" xfId="2" applyNumberFormat="1" applyFont="1" applyBorder="1" applyAlignment="1">
      <alignment horizontal="right"/>
    </xf>
    <xf numFmtId="187" fontId="5" fillId="0" borderId="7" xfId="2" applyNumberFormat="1" applyFont="1" applyFill="1" applyBorder="1" applyAlignment="1">
      <alignment horizontal="right"/>
    </xf>
    <xf numFmtId="187" fontId="5" fillId="0" borderId="6" xfId="2" applyNumberFormat="1" applyFont="1" applyFill="1" applyBorder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5" fillId="0" borderId="0" xfId="0" applyNumberFormat="1" applyFont="1" applyBorder="1" applyAlignment="1">
      <alignment vertical="center"/>
    </xf>
    <xf numFmtId="0" fontId="7" fillId="0" borderId="3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1" fontId="3" fillId="2" borderId="7" xfId="0" applyNumberFormat="1" applyFont="1" applyFill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horizontal="right"/>
    </xf>
    <xf numFmtId="41" fontId="5" fillId="0" borderId="7" xfId="0" applyNumberFormat="1" applyFont="1" applyBorder="1"/>
    <xf numFmtId="41" fontId="5" fillId="0" borderId="7" xfId="0" applyNumberFormat="1" applyFont="1" applyBorder="1" applyAlignment="1">
      <alignment vertical="center"/>
    </xf>
    <xf numFmtId="41" fontId="3" fillId="0" borderId="7" xfId="0" applyNumberFormat="1" applyFont="1" applyBorder="1"/>
    <xf numFmtId="41" fontId="3" fillId="2" borderId="1" xfId="0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6" xfId="0" applyNumberFormat="1" applyFont="1" applyBorder="1"/>
    <xf numFmtId="41" fontId="5" fillId="0" borderId="6" xfId="0" applyNumberFormat="1" applyFont="1" applyBorder="1" applyAlignment="1">
      <alignment vertical="center"/>
    </xf>
    <xf numFmtId="41" fontId="5" fillId="0" borderId="7" xfId="0" applyNumberFormat="1" applyFont="1" applyFill="1" applyBorder="1" applyAlignment="1">
      <alignment horizontal="right"/>
    </xf>
    <xf numFmtId="41" fontId="5" fillId="0" borderId="5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Fill="1" applyBorder="1" applyAlignment="1">
      <alignment horizontal="right" vertical="center"/>
    </xf>
    <xf numFmtId="41" fontId="8" fillId="0" borderId="1" xfId="0" applyNumberFormat="1" applyFont="1" applyBorder="1" applyAlignment="1">
      <alignment horizontal="right"/>
    </xf>
    <xf numFmtId="41" fontId="8" fillId="0" borderId="0" xfId="2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 wrapText="1"/>
    </xf>
    <xf numFmtId="41" fontId="7" fillId="0" borderId="0" xfId="0" applyNumberFormat="1" applyFont="1" applyBorder="1" applyAlignment="1">
      <alignment horizontal="right" wrapText="1"/>
    </xf>
    <xf numFmtId="41" fontId="7" fillId="0" borderId="7" xfId="0" applyNumberFormat="1" applyFont="1" applyBorder="1" applyAlignment="1">
      <alignment horizontal="right" wrapText="1"/>
    </xf>
    <xf numFmtId="41" fontId="7" fillId="0" borderId="0" xfId="2" applyNumberFormat="1" applyFont="1" applyBorder="1" applyAlignment="1">
      <alignment horizontal="right" wrapText="1"/>
    </xf>
    <xf numFmtId="41" fontId="8" fillId="0" borderId="0" xfId="2" applyNumberFormat="1" applyFont="1" applyBorder="1" applyAlignment="1">
      <alignment horizontal="right" wrapText="1"/>
    </xf>
    <xf numFmtId="41" fontId="8" fillId="0" borderId="6" xfId="2" applyNumberFormat="1" applyFont="1" applyBorder="1" applyAlignment="1">
      <alignment horizontal="right"/>
    </xf>
    <xf numFmtId="41" fontId="8" fillId="0" borderId="7" xfId="2" applyNumberFormat="1" applyFont="1" applyBorder="1" applyAlignment="1">
      <alignment horizontal="right"/>
    </xf>
    <xf numFmtId="41" fontId="8" fillId="0" borderId="5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41" fontId="7" fillId="0" borderId="7" xfId="2" applyNumberFormat="1" applyFont="1" applyBorder="1" applyAlignment="1">
      <alignment horizontal="right"/>
    </xf>
    <xf numFmtId="41" fontId="7" fillId="0" borderId="5" xfId="2" applyNumberFormat="1" applyFont="1" applyBorder="1" applyAlignment="1">
      <alignment horizontal="right"/>
    </xf>
    <xf numFmtId="41" fontId="7" fillId="0" borderId="0" xfId="2" applyNumberFormat="1" applyFont="1" applyBorder="1" applyAlignment="1">
      <alignment horizontal="right"/>
    </xf>
    <xf numFmtId="43" fontId="8" fillId="0" borderId="0" xfId="2" applyFont="1" applyBorder="1" applyAlignment="1">
      <alignment horizontal="right"/>
    </xf>
    <xf numFmtId="43" fontId="8" fillId="0" borderId="6" xfId="2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3" fontId="7" fillId="0" borderId="0" xfId="2" applyFont="1" applyBorder="1" applyAlignment="1">
      <alignment horizontal="right"/>
    </xf>
    <xf numFmtId="43" fontId="7" fillId="0" borderId="6" xfId="2" applyFont="1" applyBorder="1" applyAlignment="1">
      <alignment horizontal="right"/>
    </xf>
    <xf numFmtId="43" fontId="7" fillId="0" borderId="7" xfId="2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58325" y="3505200"/>
          <a:ext cx="409575" cy="3010769"/>
          <a:chOff x="9458325" y="3505200"/>
          <a:chExt cx="409575" cy="3010769"/>
        </a:xfrm>
      </xdr:grpSpPr>
      <xdr:grpSp>
        <xdr:nvGrpSpPr>
          <xdr:cNvPr id="6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66675</xdr:rowOff>
    </xdr:from>
    <xdr:to>
      <xdr:col>13</xdr:col>
      <xdr:colOff>9525</xdr:colOff>
      <xdr:row>10</xdr:row>
      <xdr:rowOff>85725</xdr:rowOff>
    </xdr:to>
    <xdr:grpSp>
      <xdr:nvGrpSpPr>
        <xdr:cNvPr id="10" name="Group 9"/>
        <xdr:cNvGrpSpPr/>
      </xdr:nvGrpSpPr>
      <xdr:grpSpPr>
        <a:xfrm>
          <a:off x="9591675" y="66675"/>
          <a:ext cx="381000" cy="2476500"/>
          <a:chOff x="9591675" y="66675"/>
          <a:chExt cx="381000" cy="2476500"/>
        </a:xfrm>
      </xdr:grpSpPr>
      <xdr:grpSp>
        <xdr:nvGrpSpPr>
          <xdr:cNvPr id="7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13</xdr:row>
      <xdr:rowOff>47625</xdr:rowOff>
    </xdr:from>
    <xdr:to>
      <xdr:col>14</xdr:col>
      <xdr:colOff>257175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77375" y="3190875"/>
          <a:ext cx="400050" cy="3334619"/>
          <a:chOff x="9477375" y="3190875"/>
          <a:chExt cx="400050" cy="3334619"/>
        </a:xfrm>
      </xdr:grpSpPr>
      <xdr:grpSp>
        <xdr:nvGrpSpPr>
          <xdr:cNvPr id="6" name="Group 5"/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0</xdr:row>
      <xdr:rowOff>19050</xdr:rowOff>
    </xdr:from>
    <xdr:to>
      <xdr:col>22</xdr:col>
      <xdr:colOff>9525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48825" y="19050"/>
          <a:ext cx="381000" cy="2466975"/>
          <a:chOff x="9658350" y="66675"/>
          <a:chExt cx="381000" cy="2466975"/>
        </a:xfrm>
      </xdr:grpSpPr>
      <xdr:grpSp>
        <xdr:nvGrpSpPr>
          <xdr:cNvPr id="6" name="Group 5"/>
          <xdr:cNvGrpSpPr/>
        </xdr:nvGrpSpPr>
        <xdr:grpSpPr>
          <a:xfrm>
            <a:off x="9658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1532658</xdr:colOff>
      <xdr:row>15</xdr:row>
      <xdr:rowOff>207818</xdr:rowOff>
    </xdr:from>
    <xdr:to>
      <xdr:col>14</xdr:col>
      <xdr:colOff>246783</xdr:colOff>
      <xdr:row>31</xdr:row>
      <xdr:rowOff>22508</xdr:rowOff>
    </xdr:to>
    <xdr:grpSp>
      <xdr:nvGrpSpPr>
        <xdr:cNvPr id="9" name="Group 8"/>
        <xdr:cNvGrpSpPr/>
      </xdr:nvGrpSpPr>
      <xdr:grpSpPr>
        <a:xfrm>
          <a:off x="9507681" y="3377045"/>
          <a:ext cx="402647" cy="3278327"/>
          <a:chOff x="9515475" y="324802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591675" y="611505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24802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0</xdr:row>
      <xdr:rowOff>66675</xdr:rowOff>
    </xdr:from>
    <xdr:to>
      <xdr:col>18</xdr:col>
      <xdr:colOff>38100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39300" y="66675"/>
          <a:ext cx="400050" cy="2466975"/>
          <a:chOff x="9639300" y="66675"/>
          <a:chExt cx="400050" cy="2466975"/>
        </a:xfrm>
      </xdr:grpSpPr>
      <xdr:grpSp>
        <xdr:nvGrpSpPr>
          <xdr:cNvPr id="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12</xdr:row>
      <xdr:rowOff>152400</xdr:rowOff>
    </xdr:from>
    <xdr:to>
      <xdr:col>11</xdr:col>
      <xdr:colOff>238125</xdr:colOff>
      <xdr:row>27</xdr:row>
      <xdr:rowOff>10394</xdr:rowOff>
    </xdr:to>
    <xdr:grpSp>
      <xdr:nvGrpSpPr>
        <xdr:cNvPr id="9" name="Group 8"/>
        <xdr:cNvGrpSpPr/>
      </xdr:nvGrpSpPr>
      <xdr:grpSpPr>
        <a:xfrm>
          <a:off x="9525000" y="3314700"/>
          <a:ext cx="409575" cy="3334619"/>
          <a:chOff x="9525000" y="307657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9"/>
  <sheetViews>
    <sheetView showGridLines="0" view="pageBreakPreview" zoomScaleSheetLayoutView="100" workbookViewId="0">
      <selection activeCell="F23" sqref="F23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1.140625" style="29" customWidth="1"/>
    <col min="5" max="9" width="15" style="29" customWidth="1"/>
    <col min="10" max="10" width="0.85546875" style="29" customWidth="1"/>
    <col min="11" max="11" width="32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124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159</v>
      </c>
      <c r="G4" s="7" t="s">
        <v>160</v>
      </c>
      <c r="H4" s="7" t="s">
        <v>161</v>
      </c>
      <c r="I4" s="8" t="s">
        <v>162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 x14ac:dyDescent="0.3">
      <c r="A7" s="171" t="s">
        <v>88</v>
      </c>
      <c r="B7" s="171"/>
      <c r="C7" s="171"/>
      <c r="D7" s="172"/>
      <c r="E7" s="131">
        <v>68283</v>
      </c>
      <c r="F7" s="131">
        <v>53906</v>
      </c>
      <c r="G7" s="131">
        <v>53548</v>
      </c>
      <c r="H7" s="131">
        <v>53186</v>
      </c>
      <c r="I7" s="132">
        <v>697998</v>
      </c>
      <c r="J7" s="85"/>
      <c r="K7" s="130" t="s">
        <v>2</v>
      </c>
    </row>
    <row r="8" spans="1:12" s="9" customFormat="1" ht="21" customHeight="1" x14ac:dyDescent="0.3">
      <c r="A8" s="9" t="s">
        <v>3</v>
      </c>
      <c r="D8" s="20"/>
      <c r="E8" s="133">
        <v>11181</v>
      </c>
      <c r="F8" s="133">
        <v>7561</v>
      </c>
      <c r="G8" s="133">
        <v>6694</v>
      </c>
      <c r="H8" s="133">
        <v>6480</v>
      </c>
      <c r="I8" s="134">
        <v>107039</v>
      </c>
      <c r="J8" s="21"/>
      <c r="K8" s="9" t="s">
        <v>51</v>
      </c>
    </row>
    <row r="9" spans="1:12" s="9" customFormat="1" ht="21" customHeight="1" x14ac:dyDescent="0.3">
      <c r="A9" s="9" t="s">
        <v>4</v>
      </c>
      <c r="D9" s="20"/>
      <c r="E9" s="133">
        <v>167</v>
      </c>
      <c r="F9" s="133">
        <v>119</v>
      </c>
      <c r="G9" s="133">
        <v>110</v>
      </c>
      <c r="H9" s="133">
        <v>108</v>
      </c>
      <c r="I9" s="134">
        <v>4744</v>
      </c>
      <c r="J9" s="21"/>
      <c r="K9" s="9" t="s">
        <v>84</v>
      </c>
    </row>
    <row r="10" spans="1:12" s="9" customFormat="1" ht="21" customHeight="1" x14ac:dyDescent="0.3">
      <c r="A10" s="9" t="s">
        <v>5</v>
      </c>
      <c r="D10" s="20"/>
      <c r="E10" s="133">
        <v>7393</v>
      </c>
      <c r="F10" s="133">
        <v>6651</v>
      </c>
      <c r="G10" s="133">
        <v>5938</v>
      </c>
      <c r="H10" s="133">
        <v>5361</v>
      </c>
      <c r="I10" s="134">
        <v>138903</v>
      </c>
      <c r="J10" s="21"/>
      <c r="K10" s="9" t="s">
        <v>17</v>
      </c>
    </row>
    <row r="11" spans="1:12" s="9" customFormat="1" ht="21" customHeight="1" x14ac:dyDescent="0.3">
      <c r="A11" s="9" t="s">
        <v>6</v>
      </c>
      <c r="D11" s="20"/>
      <c r="E11" s="133">
        <v>2</v>
      </c>
      <c r="F11" s="133">
        <v>4</v>
      </c>
      <c r="G11" s="133">
        <v>5</v>
      </c>
      <c r="H11" s="133">
        <v>2</v>
      </c>
      <c r="I11" s="134">
        <v>16</v>
      </c>
      <c r="J11" s="21"/>
      <c r="K11" s="9" t="s">
        <v>52</v>
      </c>
    </row>
    <row r="12" spans="1:12" s="9" customFormat="1" ht="21" customHeight="1" x14ac:dyDescent="0.3">
      <c r="A12" s="9" t="s">
        <v>7</v>
      </c>
      <c r="D12" s="20"/>
      <c r="E12" s="133">
        <v>0</v>
      </c>
      <c r="F12" s="133">
        <v>0</v>
      </c>
      <c r="G12" s="133">
        <v>0</v>
      </c>
      <c r="H12" s="133">
        <v>0</v>
      </c>
      <c r="I12" s="134">
        <v>0</v>
      </c>
      <c r="J12" s="21"/>
      <c r="K12" s="9" t="s">
        <v>53</v>
      </c>
    </row>
    <row r="13" spans="1:12" s="9" customFormat="1" ht="21" customHeight="1" x14ac:dyDescent="0.3">
      <c r="A13" s="9" t="s">
        <v>45</v>
      </c>
      <c r="D13" s="20"/>
      <c r="E13" s="133">
        <v>134</v>
      </c>
      <c r="F13" s="133">
        <v>66</v>
      </c>
      <c r="G13" s="133">
        <v>39</v>
      </c>
      <c r="H13" s="133">
        <v>19</v>
      </c>
      <c r="I13" s="134">
        <v>503</v>
      </c>
      <c r="J13" s="21"/>
      <c r="K13" s="9" t="s">
        <v>54</v>
      </c>
    </row>
    <row r="14" spans="1:12" s="9" customFormat="1" ht="21" customHeight="1" x14ac:dyDescent="0.3">
      <c r="A14" s="9" t="s">
        <v>8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0</v>
      </c>
      <c r="J14" s="21"/>
      <c r="K14" s="9" t="s">
        <v>132</v>
      </c>
    </row>
    <row r="15" spans="1:12" s="9" customFormat="1" ht="21" customHeight="1" x14ac:dyDescent="0.3">
      <c r="A15" s="9" t="s">
        <v>9</v>
      </c>
      <c r="D15" s="20"/>
      <c r="E15" s="133">
        <v>0</v>
      </c>
      <c r="F15" s="133">
        <v>0</v>
      </c>
      <c r="G15" s="133">
        <v>9</v>
      </c>
      <c r="H15" s="133">
        <v>6</v>
      </c>
      <c r="I15" s="134">
        <v>349</v>
      </c>
      <c r="J15" s="21"/>
      <c r="K15" s="9" t="s">
        <v>70</v>
      </c>
    </row>
    <row r="16" spans="1:12" s="9" customFormat="1" ht="21" customHeight="1" x14ac:dyDescent="0.3">
      <c r="A16" s="9" t="s">
        <v>10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55</v>
      </c>
    </row>
    <row r="17" spans="1:15" s="9" customFormat="1" ht="21" customHeight="1" x14ac:dyDescent="0.3">
      <c r="A17" s="9" t="s">
        <v>11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56</v>
      </c>
    </row>
    <row r="18" spans="1:15" s="9" customFormat="1" ht="21" customHeight="1" x14ac:dyDescent="0.3">
      <c r="A18" s="9" t="s">
        <v>12</v>
      </c>
      <c r="D18" s="20"/>
      <c r="E18" s="133">
        <v>0</v>
      </c>
      <c r="F18" s="133">
        <v>0</v>
      </c>
      <c r="G18" s="133">
        <v>0</v>
      </c>
      <c r="H18" s="133">
        <v>0</v>
      </c>
      <c r="I18" s="134">
        <v>0</v>
      </c>
      <c r="J18" s="21"/>
      <c r="K18" s="9" t="s">
        <v>142</v>
      </c>
    </row>
    <row r="19" spans="1:15" s="9" customFormat="1" ht="21" customHeight="1" x14ac:dyDescent="0.3">
      <c r="A19" s="9" t="s">
        <v>13</v>
      </c>
      <c r="D19" s="20"/>
      <c r="E19" s="133">
        <v>46288</v>
      </c>
      <c r="F19" s="133">
        <v>36481</v>
      </c>
      <c r="G19" s="133">
        <v>38098</v>
      </c>
      <c r="H19" s="133">
        <v>38948</v>
      </c>
      <c r="I19" s="134">
        <v>427040</v>
      </c>
      <c r="J19" s="21"/>
      <c r="K19" s="9" t="s">
        <v>57</v>
      </c>
    </row>
    <row r="20" spans="1:15" s="9" customFormat="1" ht="21" customHeight="1" x14ac:dyDescent="0.3">
      <c r="A20" s="9" t="s">
        <v>14</v>
      </c>
      <c r="D20" s="20"/>
      <c r="E20" s="133">
        <v>3098</v>
      </c>
      <c r="F20" s="133">
        <v>3008</v>
      </c>
      <c r="G20" s="133">
        <v>2632</v>
      </c>
      <c r="H20" s="133">
        <v>2222</v>
      </c>
      <c r="I20" s="134">
        <v>18704</v>
      </c>
      <c r="J20" s="21"/>
      <c r="K20" s="9" t="s">
        <v>58</v>
      </c>
    </row>
    <row r="21" spans="1:15" s="9" customFormat="1" ht="21" customHeight="1" x14ac:dyDescent="0.3">
      <c r="A21" s="9" t="s">
        <v>15</v>
      </c>
      <c r="D21" s="20"/>
      <c r="E21" s="133">
        <v>20</v>
      </c>
      <c r="F21" s="133">
        <v>11</v>
      </c>
      <c r="G21" s="133">
        <v>22</v>
      </c>
      <c r="H21" s="133">
        <v>40</v>
      </c>
      <c r="I21" s="134">
        <v>250</v>
      </c>
      <c r="J21" s="21"/>
      <c r="K21" s="9" t="s">
        <v>60</v>
      </c>
    </row>
    <row r="22" spans="1:15" s="9" customFormat="1" ht="21" customHeight="1" x14ac:dyDescent="0.3">
      <c r="A22" s="9" t="s">
        <v>46</v>
      </c>
      <c r="D22" s="20"/>
      <c r="E22" s="133">
        <v>0</v>
      </c>
      <c r="F22" s="133">
        <v>0</v>
      </c>
      <c r="G22" s="133">
        <v>1</v>
      </c>
      <c r="H22" s="133">
        <v>0</v>
      </c>
      <c r="I22" s="134">
        <v>203</v>
      </c>
      <c r="J22" s="21"/>
      <c r="K22" s="9" t="s">
        <v>59</v>
      </c>
    </row>
    <row r="23" spans="1:15" s="9" customFormat="1" ht="21" customHeight="1" x14ac:dyDescent="0.3">
      <c r="A23" s="9" t="s">
        <v>16</v>
      </c>
      <c r="D23" s="20"/>
      <c r="E23" s="133">
        <v>0</v>
      </c>
      <c r="F23" s="133">
        <v>0</v>
      </c>
      <c r="G23" s="133">
        <v>0</v>
      </c>
      <c r="H23" s="133">
        <v>0</v>
      </c>
      <c r="I23" s="134">
        <v>30</v>
      </c>
      <c r="J23" s="21"/>
      <c r="K23" s="9" t="s">
        <v>143</v>
      </c>
    </row>
    <row r="24" spans="1:15" s="9" customFormat="1" ht="21" customHeight="1" x14ac:dyDescent="0.3">
      <c r="A24" s="9" t="s">
        <v>90</v>
      </c>
      <c r="D24" s="20"/>
      <c r="E24" s="133">
        <v>0</v>
      </c>
      <c r="F24" s="133">
        <v>5</v>
      </c>
      <c r="G24" s="133">
        <v>0</v>
      </c>
      <c r="H24" s="133">
        <v>0</v>
      </c>
      <c r="I24" s="134">
        <v>217</v>
      </c>
      <c r="J24" s="21"/>
      <c r="K24" s="9" t="s">
        <v>91</v>
      </c>
    </row>
    <row r="25" spans="1:15" s="9" customFormat="1" ht="3" customHeight="1" x14ac:dyDescent="0.3">
      <c r="A25" s="25"/>
      <c r="B25" s="25"/>
      <c r="C25" s="25"/>
      <c r="D25" s="26"/>
      <c r="E25" s="27"/>
      <c r="F25" s="27"/>
      <c r="G25" s="28"/>
      <c r="H25" s="26"/>
      <c r="I25" s="26"/>
      <c r="J25" s="27"/>
      <c r="K25" s="25"/>
    </row>
    <row r="26" spans="1:15" s="9" customFormat="1" ht="3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5" s="9" customFormat="1" ht="17.25" x14ac:dyDescent="0.3">
      <c r="A27" s="23"/>
      <c r="B27" s="91" t="s">
        <v>163</v>
      </c>
      <c r="C27" s="91"/>
      <c r="D27" s="91"/>
      <c r="E27" s="91"/>
      <c r="G27" s="23"/>
      <c r="H27" s="23"/>
      <c r="I27" s="23"/>
      <c r="J27" s="23"/>
    </row>
    <row r="28" spans="1:15" s="9" customFormat="1" ht="17.25" x14ac:dyDescent="0.3">
      <c r="A28" s="23"/>
      <c r="B28" s="91" t="s">
        <v>164</v>
      </c>
      <c r="C28" s="91"/>
      <c r="D28" s="91"/>
      <c r="E28" s="91"/>
      <c r="F28" s="23"/>
      <c r="G28" s="23"/>
      <c r="H28" s="23"/>
      <c r="I28" s="23"/>
      <c r="J28" s="23"/>
    </row>
    <row r="29" spans="1:15" x14ac:dyDescent="0.3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view="pageBreakPreview" zoomScaleSheetLayoutView="100" workbookViewId="0">
      <selection activeCell="E9" sqref="E9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0.140625" style="29" customWidth="1"/>
    <col min="5" max="9" width="15.7109375" style="29" customWidth="1"/>
    <col min="10" max="10" width="0.85546875" style="29" customWidth="1"/>
    <col min="11" max="11" width="30.28515625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53" customFormat="1" x14ac:dyDescent="0.5">
      <c r="A1" s="50"/>
      <c r="B1" s="50" t="s">
        <v>0</v>
      </c>
      <c r="C1" s="51">
        <v>15.2</v>
      </c>
      <c r="D1" s="50" t="s">
        <v>208</v>
      </c>
      <c r="E1" s="50"/>
      <c r="F1" s="50"/>
      <c r="G1" s="50"/>
      <c r="H1" s="50"/>
      <c r="I1" s="50"/>
      <c r="J1" s="50"/>
      <c r="K1" s="50"/>
    </row>
    <row r="2" spans="1:12" s="5" customFormat="1" x14ac:dyDescent="0.3">
      <c r="A2" s="4"/>
      <c r="B2" s="1" t="s">
        <v>124</v>
      </c>
      <c r="C2" s="51">
        <v>15.2</v>
      </c>
      <c r="D2" s="1" t="s">
        <v>165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166</v>
      </c>
      <c r="G4" s="7" t="s">
        <v>160</v>
      </c>
      <c r="H4" s="7" t="s">
        <v>167</v>
      </c>
      <c r="I4" s="8" t="s">
        <v>168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5" customFormat="1" ht="27" customHeight="1" x14ac:dyDescent="0.3">
      <c r="A6" s="171" t="s">
        <v>88</v>
      </c>
      <c r="B6" s="171"/>
      <c r="C6" s="171"/>
      <c r="D6" s="172"/>
      <c r="E6" s="137">
        <v>65022</v>
      </c>
      <c r="F6" s="137">
        <v>50446</v>
      </c>
      <c r="G6" s="137">
        <v>48967</v>
      </c>
      <c r="H6" s="137">
        <v>47868</v>
      </c>
      <c r="I6" s="138">
        <v>50542</v>
      </c>
      <c r="J6" s="85"/>
      <c r="K6" s="84" t="s">
        <v>2</v>
      </c>
    </row>
    <row r="7" spans="1:12" s="9" customFormat="1" ht="19.5" customHeight="1" x14ac:dyDescent="0.3">
      <c r="A7" s="9" t="s">
        <v>3</v>
      </c>
      <c r="D7" s="20"/>
      <c r="E7" s="133">
        <v>10997</v>
      </c>
      <c r="F7" s="133">
        <v>7382</v>
      </c>
      <c r="G7" s="133">
        <v>6493</v>
      </c>
      <c r="H7" s="133">
        <v>6241</v>
      </c>
      <c r="I7" s="134">
        <v>6610</v>
      </c>
      <c r="J7" s="21"/>
      <c r="K7" s="9" t="s">
        <v>51</v>
      </c>
    </row>
    <row r="8" spans="1:12" s="9" customFormat="1" ht="19.5" customHeight="1" x14ac:dyDescent="0.3">
      <c r="A8" s="9" t="s">
        <v>4</v>
      </c>
      <c r="D8" s="20"/>
      <c r="E8" s="133">
        <v>140</v>
      </c>
      <c r="F8" s="133">
        <v>88</v>
      </c>
      <c r="G8" s="133">
        <v>77</v>
      </c>
      <c r="H8" s="133">
        <v>82</v>
      </c>
      <c r="I8" s="134">
        <v>105</v>
      </c>
      <c r="J8" s="21"/>
      <c r="K8" s="9" t="s">
        <v>84</v>
      </c>
    </row>
    <row r="9" spans="1:12" s="9" customFormat="1" ht="19.5" customHeight="1" x14ac:dyDescent="0.3">
      <c r="A9" s="9" t="s">
        <v>5</v>
      </c>
      <c r="D9" s="20"/>
      <c r="E9" s="133">
        <v>7076</v>
      </c>
      <c r="F9" s="133">
        <v>6381</v>
      </c>
      <c r="G9" s="133">
        <v>5501</v>
      </c>
      <c r="H9" s="133">
        <v>4877</v>
      </c>
      <c r="I9" s="134">
        <v>5451</v>
      </c>
      <c r="J9" s="21"/>
      <c r="K9" s="9" t="s">
        <v>17</v>
      </c>
    </row>
    <row r="10" spans="1:12" s="9" customFormat="1" ht="19.5" customHeight="1" x14ac:dyDescent="0.3">
      <c r="A10" s="9" t="s">
        <v>6</v>
      </c>
      <c r="D10" s="20"/>
      <c r="E10" s="133">
        <v>1</v>
      </c>
      <c r="F10" s="133">
        <v>4</v>
      </c>
      <c r="G10" s="133">
        <v>5</v>
      </c>
      <c r="H10" s="133">
        <v>2</v>
      </c>
      <c r="I10" s="134">
        <v>0</v>
      </c>
      <c r="J10" s="21"/>
      <c r="K10" s="9" t="s">
        <v>52</v>
      </c>
    </row>
    <row r="11" spans="1:12" s="9" customFormat="1" ht="19.5" customHeight="1" x14ac:dyDescent="0.3">
      <c r="A11" s="9" t="s">
        <v>7</v>
      </c>
      <c r="D11" s="20"/>
      <c r="E11" s="133">
        <v>0</v>
      </c>
      <c r="F11" s="133">
        <v>0</v>
      </c>
      <c r="G11" s="133">
        <v>0</v>
      </c>
      <c r="H11" s="133">
        <v>0</v>
      </c>
      <c r="I11" s="134">
        <v>0</v>
      </c>
      <c r="J11" s="21"/>
      <c r="K11" s="9" t="s">
        <v>53</v>
      </c>
    </row>
    <row r="12" spans="1:12" s="9" customFormat="1" ht="19.5" customHeight="1" x14ac:dyDescent="0.3">
      <c r="A12" s="9" t="s">
        <v>45</v>
      </c>
      <c r="D12" s="20"/>
      <c r="E12" s="133">
        <v>134</v>
      </c>
      <c r="F12" s="133">
        <v>66</v>
      </c>
      <c r="G12" s="133">
        <v>39</v>
      </c>
      <c r="H12" s="133">
        <v>19</v>
      </c>
      <c r="I12" s="134">
        <v>9</v>
      </c>
      <c r="J12" s="21"/>
      <c r="K12" s="9" t="s">
        <v>54</v>
      </c>
    </row>
    <row r="13" spans="1:12" s="9" customFormat="1" ht="19.5" customHeight="1" x14ac:dyDescent="0.3">
      <c r="A13" s="9" t="s">
        <v>8</v>
      </c>
      <c r="D13" s="20"/>
      <c r="E13" s="133">
        <v>0</v>
      </c>
      <c r="F13" s="133">
        <v>0</v>
      </c>
      <c r="G13" s="133">
        <v>0</v>
      </c>
      <c r="H13" s="133">
        <v>0</v>
      </c>
      <c r="I13" s="134">
        <v>0</v>
      </c>
      <c r="J13" s="21"/>
      <c r="K13" s="9" t="s">
        <v>132</v>
      </c>
    </row>
    <row r="14" spans="1:12" s="9" customFormat="1" ht="19.5" customHeight="1" x14ac:dyDescent="0.3">
      <c r="A14" s="9" t="s">
        <v>9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5</v>
      </c>
      <c r="J14" s="21"/>
      <c r="K14" s="9" t="s">
        <v>70</v>
      </c>
    </row>
    <row r="15" spans="1:12" s="9" customFormat="1" ht="19.5" customHeight="1" x14ac:dyDescent="0.3">
      <c r="A15" s="9" t="s">
        <v>10</v>
      </c>
      <c r="D15" s="20"/>
      <c r="E15" s="133">
        <v>0</v>
      </c>
      <c r="F15" s="133">
        <v>0</v>
      </c>
      <c r="G15" s="133">
        <v>0</v>
      </c>
      <c r="H15" s="133">
        <v>0</v>
      </c>
      <c r="I15" s="134">
        <v>0</v>
      </c>
      <c r="J15" s="21"/>
      <c r="K15" s="9" t="s">
        <v>55</v>
      </c>
    </row>
    <row r="16" spans="1:12" s="9" customFormat="1" ht="19.5" customHeight="1" x14ac:dyDescent="0.3">
      <c r="A16" s="9" t="s">
        <v>11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56</v>
      </c>
    </row>
    <row r="17" spans="1:11" s="9" customFormat="1" ht="19.5" customHeight="1" x14ac:dyDescent="0.3">
      <c r="A17" s="9" t="s">
        <v>12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142</v>
      </c>
    </row>
    <row r="18" spans="1:11" s="9" customFormat="1" ht="19.5" customHeight="1" x14ac:dyDescent="0.3">
      <c r="A18" s="9" t="s">
        <v>89</v>
      </c>
      <c r="D18" s="20"/>
      <c r="E18" s="133">
        <v>43581</v>
      </c>
      <c r="F18" s="133">
        <v>33542</v>
      </c>
      <c r="G18" s="133">
        <v>34235</v>
      </c>
      <c r="H18" s="133">
        <v>34451</v>
      </c>
      <c r="I18" s="134">
        <v>36722</v>
      </c>
      <c r="J18" s="21"/>
      <c r="K18" s="9" t="s">
        <v>57</v>
      </c>
    </row>
    <row r="19" spans="1:11" s="9" customFormat="1" ht="19.5" customHeight="1" x14ac:dyDescent="0.3">
      <c r="A19" s="9" t="s">
        <v>14</v>
      </c>
      <c r="D19" s="20"/>
      <c r="E19" s="133">
        <v>3073</v>
      </c>
      <c r="F19" s="133">
        <v>2973</v>
      </c>
      <c r="G19" s="133">
        <v>2601</v>
      </c>
      <c r="H19" s="133">
        <v>2162</v>
      </c>
      <c r="I19" s="134">
        <v>1623</v>
      </c>
      <c r="J19" s="21"/>
      <c r="K19" s="9" t="s">
        <v>58</v>
      </c>
    </row>
    <row r="20" spans="1:11" s="9" customFormat="1" ht="19.5" customHeight="1" x14ac:dyDescent="0.3">
      <c r="A20" s="9" t="s">
        <v>15</v>
      </c>
      <c r="D20" s="20"/>
      <c r="E20" s="133">
        <v>18</v>
      </c>
      <c r="F20" s="133">
        <v>9</v>
      </c>
      <c r="G20" s="133">
        <v>15</v>
      </c>
      <c r="H20" s="133">
        <v>34</v>
      </c>
      <c r="I20" s="134">
        <v>14</v>
      </c>
      <c r="J20" s="21"/>
      <c r="K20" s="9" t="s">
        <v>60</v>
      </c>
    </row>
    <row r="21" spans="1:11" s="9" customFormat="1" ht="19.5" customHeight="1" x14ac:dyDescent="0.3">
      <c r="A21" s="9" t="s">
        <v>46</v>
      </c>
      <c r="D21" s="20"/>
      <c r="E21" s="133">
        <v>0</v>
      </c>
      <c r="F21" s="133">
        <v>0</v>
      </c>
      <c r="G21" s="133">
        <v>1</v>
      </c>
      <c r="H21" s="133">
        <v>0</v>
      </c>
      <c r="I21" s="134">
        <v>0</v>
      </c>
      <c r="J21" s="21"/>
      <c r="K21" s="9" t="s">
        <v>59</v>
      </c>
    </row>
    <row r="22" spans="1:11" s="9" customFormat="1" ht="19.5" customHeight="1" x14ac:dyDescent="0.3">
      <c r="A22" s="9" t="s">
        <v>16</v>
      </c>
      <c r="D22" s="20"/>
      <c r="E22" s="133">
        <v>0</v>
      </c>
      <c r="F22" s="133">
        <v>0</v>
      </c>
      <c r="G22" s="133">
        <v>0</v>
      </c>
      <c r="H22" s="133">
        <v>0</v>
      </c>
      <c r="I22" s="134">
        <v>0</v>
      </c>
      <c r="J22" s="21"/>
      <c r="K22" s="9" t="s">
        <v>143</v>
      </c>
    </row>
    <row r="23" spans="1:11" s="9" customFormat="1" ht="19.5" customHeight="1" x14ac:dyDescent="0.3">
      <c r="A23" s="9" t="s">
        <v>90</v>
      </c>
      <c r="D23" s="20"/>
      <c r="E23" s="133">
        <v>2</v>
      </c>
      <c r="F23" s="133">
        <v>1</v>
      </c>
      <c r="G23" s="133">
        <v>0</v>
      </c>
      <c r="H23" s="133">
        <v>0</v>
      </c>
      <c r="I23" s="134">
        <v>3</v>
      </c>
      <c r="J23" s="21"/>
      <c r="K23" s="9" t="s">
        <v>91</v>
      </c>
    </row>
    <row r="24" spans="1:11" s="9" customFormat="1" ht="3" customHeight="1" x14ac:dyDescent="0.3">
      <c r="A24" s="25"/>
      <c r="B24" s="25"/>
      <c r="C24" s="25"/>
      <c r="D24" s="26"/>
      <c r="E24" s="28"/>
      <c r="F24" s="28"/>
      <c r="G24" s="28"/>
      <c r="H24" s="28"/>
      <c r="I24" s="28"/>
      <c r="J24" s="27"/>
      <c r="K24" s="25"/>
    </row>
    <row r="25" spans="1:11" s="9" customFormat="1" ht="3" customHeight="1" x14ac:dyDescent="0.3"/>
    <row r="26" spans="1:11" x14ac:dyDescent="0.3">
      <c r="A26" s="91" t="s">
        <v>163</v>
      </c>
      <c r="B26" s="91"/>
      <c r="C26" s="91"/>
    </row>
    <row r="27" spans="1:11" x14ac:dyDescent="0.3">
      <c r="A27" s="92" t="s">
        <v>164</v>
      </c>
      <c r="B27" s="91"/>
      <c r="C27" s="91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55"/>
    </row>
    <row r="34" spans="12:12" ht="17.25" customHeight="1" x14ac:dyDescent="0.3">
      <c r="L34" s="55"/>
    </row>
    <row r="35" spans="12:12" ht="17.25" customHeight="1" x14ac:dyDescent="0.3">
      <c r="L35" s="55"/>
    </row>
    <row r="36" spans="12:12" ht="17.25" customHeight="1" x14ac:dyDescent="0.3">
      <c r="L36" s="55"/>
    </row>
    <row r="37" spans="12:12" ht="18.75" customHeight="1" x14ac:dyDescent="0.3">
      <c r="L37" s="55"/>
    </row>
    <row r="38" spans="12:12" ht="17.25" customHeight="1" x14ac:dyDescent="0.3">
      <c r="L38" s="55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57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57"/>
    </row>
    <row r="54" spans="12:13" ht="17.25" customHeight="1" x14ac:dyDescent="0.3">
      <c r="L54" s="55"/>
      <c r="M54" s="57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P50"/>
  <sheetViews>
    <sheetView showGridLines="0" tabSelected="1" view="pageBreakPreview" zoomScaleSheetLayoutView="100" workbookViewId="0">
      <selection activeCell="G35" sqref="G35"/>
    </sheetView>
  </sheetViews>
  <sheetFormatPr defaultRowHeight="18.75" x14ac:dyDescent="0.3"/>
  <cols>
    <col min="1" max="1" width="1.42578125" style="29" customWidth="1"/>
    <col min="2" max="2" width="1.7109375" style="29" customWidth="1"/>
    <col min="3" max="3" width="4.140625" style="29" customWidth="1"/>
    <col min="4" max="4" width="5.28515625" style="29" customWidth="1"/>
    <col min="5" max="5" width="13.28515625" style="29" customWidth="1"/>
    <col min="6" max="10" width="17.7109375" style="29" customWidth="1"/>
    <col min="11" max="11" width="1.7109375" style="29" customWidth="1"/>
    <col min="12" max="12" width="1.7109375" style="6" customWidth="1"/>
    <col min="13" max="13" width="24.140625" style="29" customWidth="1"/>
    <col min="14" max="14" width="2.28515625" style="29" customWidth="1"/>
    <col min="15" max="15" width="4.42578125" style="6" customWidth="1"/>
    <col min="16" max="16384" width="9.140625" style="6"/>
  </cols>
  <sheetData>
    <row r="1" spans="1:16" s="3" customFormat="1" x14ac:dyDescent="0.3">
      <c r="B1" s="50" t="s">
        <v>0</v>
      </c>
      <c r="C1" s="50"/>
      <c r="D1" s="51">
        <v>15.3</v>
      </c>
      <c r="E1" s="50" t="s">
        <v>169</v>
      </c>
      <c r="G1" s="50"/>
      <c r="H1" s="50"/>
      <c r="I1" s="50"/>
      <c r="J1" s="50"/>
      <c r="K1" s="1"/>
      <c r="M1" s="1"/>
      <c r="N1" s="29"/>
    </row>
    <row r="2" spans="1:16" s="5" customFormat="1" x14ac:dyDescent="0.3">
      <c r="B2" s="1" t="s">
        <v>124</v>
      </c>
      <c r="C2" s="4"/>
      <c r="D2" s="51">
        <v>15.3</v>
      </c>
      <c r="E2" s="1" t="s">
        <v>170</v>
      </c>
      <c r="G2" s="4"/>
      <c r="H2" s="4"/>
      <c r="I2" s="4"/>
      <c r="J2" s="4"/>
      <c r="K2" s="4"/>
      <c r="M2" s="4"/>
      <c r="N2" s="23"/>
    </row>
    <row r="3" spans="1:16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6" s="9" customFormat="1" ht="21" customHeight="1" x14ac:dyDescent="0.3">
      <c r="A4" s="166" t="s">
        <v>61</v>
      </c>
      <c r="B4" s="166"/>
      <c r="C4" s="166"/>
      <c r="D4" s="166"/>
      <c r="E4" s="177"/>
      <c r="F4" s="7" t="s">
        <v>158</v>
      </c>
      <c r="G4" s="7" t="s">
        <v>166</v>
      </c>
      <c r="H4" s="7" t="s">
        <v>171</v>
      </c>
      <c r="I4" s="7" t="s">
        <v>161</v>
      </c>
      <c r="J4" s="7" t="s">
        <v>168</v>
      </c>
      <c r="K4" s="180" t="s">
        <v>92</v>
      </c>
      <c r="L4" s="166"/>
      <c r="M4" s="166"/>
    </row>
    <row r="5" spans="1:16" s="9" customFormat="1" ht="21" customHeight="1" x14ac:dyDescent="0.3">
      <c r="A5" s="178"/>
      <c r="B5" s="178"/>
      <c r="C5" s="178"/>
      <c r="D5" s="178"/>
      <c r="E5" s="179"/>
      <c r="F5" s="125" t="s">
        <v>197</v>
      </c>
      <c r="G5" s="125" t="s">
        <v>198</v>
      </c>
      <c r="H5" s="125" t="s">
        <v>199</v>
      </c>
      <c r="I5" s="125" t="s">
        <v>200</v>
      </c>
      <c r="J5" s="126" t="s">
        <v>201</v>
      </c>
      <c r="K5" s="181"/>
      <c r="L5" s="178"/>
      <c r="M5" s="178"/>
      <c r="N5" s="23"/>
    </row>
    <row r="6" spans="1:16" s="9" customFormat="1" ht="27" customHeight="1" x14ac:dyDescent="0.3">
      <c r="A6" s="63"/>
      <c r="B6" s="63"/>
      <c r="C6" s="63"/>
      <c r="D6" s="63"/>
      <c r="E6" s="64"/>
      <c r="F6" s="182" t="s">
        <v>144</v>
      </c>
      <c r="G6" s="183"/>
      <c r="H6" s="183"/>
      <c r="I6" s="183"/>
      <c r="J6" s="184"/>
      <c r="K6" s="65"/>
      <c r="L6" s="63"/>
      <c r="M6" s="63"/>
      <c r="N6" s="23"/>
    </row>
    <row r="7" spans="1:16" s="5" customFormat="1" ht="21" customHeight="1" x14ac:dyDescent="0.3">
      <c r="A7" s="173" t="s">
        <v>88</v>
      </c>
      <c r="B7" s="173"/>
      <c r="C7" s="173"/>
      <c r="D7" s="173"/>
      <c r="E7" s="174"/>
      <c r="F7" s="139">
        <f>F8+F12+F15</f>
        <v>18402</v>
      </c>
      <c r="G7" s="139">
        <f t="shared" ref="G7:I7" si="0">G8+G12+G15</f>
        <v>19202</v>
      </c>
      <c r="H7" s="139">
        <f t="shared" si="0"/>
        <v>20294</v>
      </c>
      <c r="I7" s="139">
        <f t="shared" si="0"/>
        <v>19735</v>
      </c>
      <c r="J7" s="139">
        <f>J8+J12+J15</f>
        <v>24879</v>
      </c>
      <c r="K7" s="175" t="s">
        <v>2</v>
      </c>
      <c r="L7" s="171"/>
      <c r="M7" s="176"/>
      <c r="N7" s="4"/>
    </row>
    <row r="8" spans="1:16" s="57" customFormat="1" ht="19.5" customHeight="1" x14ac:dyDescent="0.5">
      <c r="A8" s="57" t="s">
        <v>18</v>
      </c>
      <c r="E8" s="58"/>
      <c r="F8" s="140">
        <f>SUM(F9:F11)</f>
        <v>2345</v>
      </c>
      <c r="G8" s="140">
        <f t="shared" ref="G8:J8" si="1">SUM(G9:G11)</f>
        <v>2271</v>
      </c>
      <c r="H8" s="140">
        <f t="shared" si="1"/>
        <v>2315</v>
      </c>
      <c r="I8" s="140">
        <f t="shared" si="1"/>
        <v>2227</v>
      </c>
      <c r="J8" s="140">
        <f t="shared" si="1"/>
        <v>3997</v>
      </c>
      <c r="K8" s="59" t="s">
        <v>76</v>
      </c>
      <c r="M8" s="55"/>
      <c r="N8" s="55"/>
      <c r="P8" s="127"/>
    </row>
    <row r="9" spans="1:16" s="57" customFormat="1" ht="19.5" customHeight="1" x14ac:dyDescent="0.3">
      <c r="B9" s="57" t="s">
        <v>66</v>
      </c>
      <c r="E9" s="58"/>
      <c r="F9" s="133">
        <v>1861</v>
      </c>
      <c r="G9" s="133">
        <v>1728</v>
      </c>
      <c r="H9" s="133">
        <v>1687</v>
      </c>
      <c r="I9" s="141">
        <v>1567</v>
      </c>
      <c r="J9" s="142">
        <v>2101</v>
      </c>
      <c r="K9" s="59"/>
      <c r="L9" s="57" t="s">
        <v>71</v>
      </c>
      <c r="M9" s="55"/>
      <c r="N9" s="55"/>
    </row>
    <row r="10" spans="1:16" s="57" customFormat="1" ht="19.5" customHeight="1" x14ac:dyDescent="0.3">
      <c r="B10" s="57" t="s">
        <v>67</v>
      </c>
      <c r="E10" s="58"/>
      <c r="F10" s="133">
        <v>295</v>
      </c>
      <c r="G10" s="133">
        <v>354</v>
      </c>
      <c r="H10" s="133">
        <v>426</v>
      </c>
      <c r="I10" s="141">
        <v>430</v>
      </c>
      <c r="J10" s="142">
        <v>1460</v>
      </c>
      <c r="K10" s="59"/>
      <c r="L10" s="57" t="s">
        <v>62</v>
      </c>
      <c r="M10" s="55"/>
      <c r="N10" s="55"/>
    </row>
    <row r="11" spans="1:16" s="57" customFormat="1" ht="19.5" customHeight="1" x14ac:dyDescent="0.3">
      <c r="B11" s="57" t="s">
        <v>68</v>
      </c>
      <c r="E11" s="58"/>
      <c r="F11" s="133">
        <v>189</v>
      </c>
      <c r="G11" s="133">
        <v>189</v>
      </c>
      <c r="H11" s="133">
        <v>202</v>
      </c>
      <c r="I11" s="141">
        <v>230</v>
      </c>
      <c r="J11" s="142">
        <v>436</v>
      </c>
      <c r="K11" s="59"/>
      <c r="L11" s="57" t="s">
        <v>63</v>
      </c>
      <c r="M11" s="55"/>
      <c r="N11" s="55"/>
    </row>
    <row r="12" spans="1:16" s="57" customFormat="1" ht="19.5" customHeight="1" x14ac:dyDescent="0.3">
      <c r="A12" s="57" t="s">
        <v>19</v>
      </c>
      <c r="E12" s="58"/>
      <c r="F12" s="133">
        <f>SUM(F13:F14)</f>
        <v>16057</v>
      </c>
      <c r="G12" s="133">
        <f t="shared" ref="G12:J12" si="2">SUM(G13:G14)</f>
        <v>16931</v>
      </c>
      <c r="H12" s="133">
        <f t="shared" si="2"/>
        <v>17979</v>
      </c>
      <c r="I12" s="133">
        <f t="shared" si="2"/>
        <v>17508</v>
      </c>
      <c r="J12" s="133">
        <f t="shared" si="2"/>
        <v>20882</v>
      </c>
      <c r="K12" s="59" t="s">
        <v>77</v>
      </c>
      <c r="M12" s="55"/>
      <c r="N12" s="55"/>
    </row>
    <row r="13" spans="1:16" s="57" customFormat="1" ht="19.5" customHeight="1" x14ac:dyDescent="0.3">
      <c r="B13" s="57" t="s">
        <v>67</v>
      </c>
      <c r="E13" s="58"/>
      <c r="F13" s="133">
        <v>2468</v>
      </c>
      <c r="G13" s="133">
        <v>2789</v>
      </c>
      <c r="H13" s="133">
        <v>3350</v>
      </c>
      <c r="I13" s="141">
        <v>3255</v>
      </c>
      <c r="J13" s="142">
        <v>17409</v>
      </c>
      <c r="K13" s="59"/>
      <c r="L13" s="57" t="s">
        <v>64</v>
      </c>
      <c r="M13" s="55"/>
      <c r="N13" s="55"/>
    </row>
    <row r="14" spans="1:16" s="57" customFormat="1" ht="19.5" customHeight="1" x14ac:dyDescent="0.3">
      <c r="B14" s="57" t="s">
        <v>68</v>
      </c>
      <c r="F14" s="133">
        <v>13589</v>
      </c>
      <c r="G14" s="133">
        <v>14142</v>
      </c>
      <c r="H14" s="133">
        <v>14629</v>
      </c>
      <c r="I14" s="141">
        <v>14253</v>
      </c>
      <c r="J14" s="142">
        <v>3473</v>
      </c>
      <c r="K14" s="59"/>
      <c r="L14" s="57" t="s">
        <v>65</v>
      </c>
      <c r="N14" s="55"/>
    </row>
    <row r="15" spans="1:16" s="57" customFormat="1" ht="19.5" customHeight="1" x14ac:dyDescent="0.5">
      <c r="A15" s="57" t="s">
        <v>69</v>
      </c>
      <c r="E15" s="58"/>
      <c r="F15" s="143">
        <v>0</v>
      </c>
      <c r="G15" s="143">
        <v>0</v>
      </c>
      <c r="H15" s="143">
        <v>0</v>
      </c>
      <c r="I15" s="144">
        <v>0</v>
      </c>
      <c r="J15" s="142">
        <v>0</v>
      </c>
      <c r="K15" s="59" t="s">
        <v>78</v>
      </c>
      <c r="L15" s="55"/>
      <c r="N15" s="55"/>
    </row>
    <row r="16" spans="1:16" s="9" customFormat="1" ht="25.5" customHeight="1" x14ac:dyDescent="0.3">
      <c r="A16" s="63"/>
      <c r="B16" s="63"/>
      <c r="C16" s="63"/>
      <c r="D16" s="63"/>
      <c r="E16" s="64"/>
      <c r="F16" s="185" t="s">
        <v>145</v>
      </c>
      <c r="G16" s="173"/>
      <c r="H16" s="173"/>
      <c r="I16" s="173"/>
      <c r="J16" s="174"/>
      <c r="K16" s="65"/>
      <c r="L16" s="63"/>
      <c r="M16" s="63"/>
      <c r="N16" s="23"/>
    </row>
    <row r="17" spans="1:14" s="5" customFormat="1" ht="21" customHeight="1" x14ac:dyDescent="0.3">
      <c r="A17" s="173" t="s">
        <v>88</v>
      </c>
      <c r="B17" s="173"/>
      <c r="C17" s="173"/>
      <c r="D17" s="173"/>
      <c r="E17" s="174"/>
      <c r="F17" s="136">
        <f>F18+F22+F25</f>
        <v>946</v>
      </c>
      <c r="G17" s="136">
        <f t="shared" ref="G17:I17" si="3">G18+G22+G25</f>
        <v>724</v>
      </c>
      <c r="H17" s="136">
        <f t="shared" si="3"/>
        <v>912</v>
      </c>
      <c r="I17" s="136">
        <f t="shared" si="3"/>
        <v>794</v>
      </c>
      <c r="J17" s="136">
        <f>J18+J22+J25</f>
        <v>469</v>
      </c>
      <c r="K17" s="175" t="s">
        <v>2</v>
      </c>
      <c r="L17" s="171"/>
      <c r="M17" s="176"/>
      <c r="N17" s="4"/>
    </row>
    <row r="18" spans="1:14" s="57" customFormat="1" ht="19.5" customHeight="1" x14ac:dyDescent="0.5">
      <c r="A18" s="57" t="s">
        <v>18</v>
      </c>
      <c r="E18" s="58"/>
      <c r="F18" s="135">
        <f>SUM(F19:F21)</f>
        <v>72</v>
      </c>
      <c r="G18" s="135">
        <f t="shared" ref="G18:J18" si="4">SUM(G19:G21)</f>
        <v>65</v>
      </c>
      <c r="H18" s="135">
        <f t="shared" si="4"/>
        <v>449</v>
      </c>
      <c r="I18" s="135">
        <f t="shared" si="4"/>
        <v>42</v>
      </c>
      <c r="J18" s="135">
        <f t="shared" si="4"/>
        <v>30</v>
      </c>
      <c r="K18" s="59" t="s">
        <v>76</v>
      </c>
      <c r="M18" s="55"/>
      <c r="N18" s="55"/>
    </row>
    <row r="19" spans="1:14" s="57" customFormat="1" ht="19.5" customHeight="1" x14ac:dyDescent="0.3">
      <c r="B19" s="57" t="s">
        <v>66</v>
      </c>
      <c r="E19" s="58"/>
      <c r="F19" s="133">
        <v>68</v>
      </c>
      <c r="G19" s="133">
        <v>48</v>
      </c>
      <c r="H19" s="133">
        <v>64</v>
      </c>
      <c r="I19" s="133">
        <v>22</v>
      </c>
      <c r="J19" s="135">
        <v>5</v>
      </c>
      <c r="K19" s="59"/>
      <c r="L19" s="57" t="s">
        <v>71</v>
      </c>
      <c r="M19" s="55"/>
      <c r="N19" s="55"/>
    </row>
    <row r="20" spans="1:14" s="57" customFormat="1" ht="19.5" customHeight="1" x14ac:dyDescent="0.3">
      <c r="B20" s="57" t="s">
        <v>67</v>
      </c>
      <c r="E20" s="58"/>
      <c r="F20" s="133">
        <v>0</v>
      </c>
      <c r="G20" s="133">
        <v>4</v>
      </c>
      <c r="H20" s="133">
        <v>9</v>
      </c>
      <c r="I20" s="133">
        <v>15</v>
      </c>
      <c r="J20" s="135">
        <v>13</v>
      </c>
      <c r="K20" s="59"/>
      <c r="L20" s="57" t="s">
        <v>62</v>
      </c>
      <c r="M20" s="55"/>
      <c r="N20" s="55"/>
    </row>
    <row r="21" spans="1:14" s="57" customFormat="1" ht="19.5" customHeight="1" x14ac:dyDescent="0.3">
      <c r="B21" s="57" t="s">
        <v>68</v>
      </c>
      <c r="E21" s="58"/>
      <c r="F21" s="133">
        <v>4</v>
      </c>
      <c r="G21" s="133">
        <v>13</v>
      </c>
      <c r="H21" s="133">
        <v>376</v>
      </c>
      <c r="I21" s="133">
        <v>5</v>
      </c>
      <c r="J21" s="135">
        <v>12</v>
      </c>
      <c r="K21" s="59"/>
      <c r="L21" s="57" t="s">
        <v>63</v>
      </c>
      <c r="M21" s="55"/>
      <c r="N21" s="55"/>
    </row>
    <row r="22" spans="1:14" s="57" customFormat="1" ht="19.5" customHeight="1" x14ac:dyDescent="0.3">
      <c r="A22" s="57" t="s">
        <v>19</v>
      </c>
      <c r="E22" s="58"/>
      <c r="F22" s="133">
        <f>SUM(F23:F24)</f>
        <v>874</v>
      </c>
      <c r="G22" s="133">
        <f t="shared" ref="G22:J22" si="5">SUM(G23:G24)</f>
        <v>659</v>
      </c>
      <c r="H22" s="133">
        <f t="shared" si="5"/>
        <v>463</v>
      </c>
      <c r="I22" s="133">
        <f t="shared" si="5"/>
        <v>752</v>
      </c>
      <c r="J22" s="133">
        <f t="shared" si="5"/>
        <v>439</v>
      </c>
      <c r="K22" s="59" t="s">
        <v>77</v>
      </c>
      <c r="M22" s="55"/>
      <c r="N22" s="55"/>
    </row>
    <row r="23" spans="1:14" s="57" customFormat="1" ht="19.5" customHeight="1" x14ac:dyDescent="0.3">
      <c r="B23" s="57" t="s">
        <v>67</v>
      </c>
      <c r="E23" s="58"/>
      <c r="F23" s="133">
        <v>319</v>
      </c>
      <c r="G23" s="133">
        <v>138</v>
      </c>
      <c r="H23" s="133">
        <v>87</v>
      </c>
      <c r="I23" s="133">
        <v>175</v>
      </c>
      <c r="J23" s="135">
        <v>118</v>
      </c>
      <c r="K23" s="59"/>
      <c r="L23" s="57" t="s">
        <v>64</v>
      </c>
      <c r="M23" s="55"/>
      <c r="N23" s="55"/>
    </row>
    <row r="24" spans="1:14" s="57" customFormat="1" ht="19.5" customHeight="1" x14ac:dyDescent="0.3">
      <c r="B24" s="57" t="s">
        <v>68</v>
      </c>
      <c r="F24" s="133">
        <v>555</v>
      </c>
      <c r="G24" s="133">
        <v>521</v>
      </c>
      <c r="H24" s="133">
        <v>376</v>
      </c>
      <c r="I24" s="133">
        <v>577</v>
      </c>
      <c r="J24" s="135">
        <v>321</v>
      </c>
      <c r="K24" s="59"/>
      <c r="L24" s="57" t="s">
        <v>65</v>
      </c>
      <c r="N24" s="55"/>
    </row>
    <row r="25" spans="1:14" s="57" customFormat="1" ht="19.5" customHeight="1" x14ac:dyDescent="0.3">
      <c r="A25" s="57" t="s">
        <v>69</v>
      </c>
      <c r="E25" s="58"/>
      <c r="F25" s="133">
        <v>0</v>
      </c>
      <c r="G25" s="133">
        <v>0</v>
      </c>
      <c r="H25" s="133">
        <v>0</v>
      </c>
      <c r="I25" s="133">
        <v>0</v>
      </c>
      <c r="J25" s="135">
        <v>0</v>
      </c>
      <c r="K25" s="59" t="s">
        <v>78</v>
      </c>
      <c r="L25" s="55"/>
      <c r="N25" s="55"/>
    </row>
    <row r="26" spans="1:14" s="9" customFormat="1" ht="3.75" customHeight="1" x14ac:dyDescent="0.3">
      <c r="A26" s="25"/>
      <c r="B26" s="25"/>
      <c r="C26" s="25"/>
      <c r="D26" s="25"/>
      <c r="E26" s="26"/>
      <c r="F26" s="27"/>
      <c r="G26" s="27"/>
      <c r="H26" s="28"/>
      <c r="I26" s="26"/>
      <c r="J26" s="26"/>
      <c r="K26" s="27"/>
      <c r="L26" s="25"/>
      <c r="M26" s="25"/>
      <c r="N26" s="23"/>
    </row>
    <row r="27" spans="1:14" s="9" customFormat="1" ht="3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N27" s="23"/>
    </row>
    <row r="28" spans="1:14" s="9" customFormat="1" ht="17.25" x14ac:dyDescent="0.3">
      <c r="A28" s="23"/>
      <c r="B28" s="91" t="s">
        <v>163</v>
      </c>
      <c r="C28" s="23"/>
      <c r="D28" s="23"/>
      <c r="E28" s="23"/>
      <c r="F28" s="23"/>
      <c r="I28" s="91" t="s">
        <v>172</v>
      </c>
      <c r="J28" s="23"/>
      <c r="K28" s="23"/>
      <c r="N28" s="23"/>
    </row>
    <row r="29" spans="1:14" s="9" customFormat="1" ht="16.5" customHeight="1" x14ac:dyDescent="0.3">
      <c r="A29" s="23"/>
      <c r="C29" s="23"/>
      <c r="D29" s="23"/>
      <c r="E29" s="23"/>
      <c r="F29" s="23"/>
      <c r="G29" s="23"/>
      <c r="H29" s="23"/>
      <c r="I29" s="23"/>
      <c r="J29" s="23"/>
      <c r="K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M37" s="23"/>
      <c r="N37" s="23"/>
    </row>
    <row r="38" spans="1:14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M38" s="23"/>
      <c r="N38" s="23"/>
    </row>
    <row r="39" spans="1:14" s="9" customFormat="1" ht="17.25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M39" s="23"/>
      <c r="N39" s="23"/>
    </row>
    <row r="40" spans="1:14" s="9" customFormat="1" ht="17.25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M40" s="23"/>
      <c r="N40" s="23"/>
    </row>
    <row r="41" spans="1:14" s="9" customFormat="1" ht="17.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M41" s="23"/>
      <c r="N41" s="23"/>
    </row>
    <row r="42" spans="1:14" s="9" customFormat="1" ht="17.25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M42" s="23"/>
      <c r="N42" s="23"/>
    </row>
    <row r="43" spans="1:14" s="9" customFormat="1" ht="17.25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M43" s="23"/>
      <c r="N43" s="23"/>
    </row>
    <row r="44" spans="1:14" s="9" customFormat="1" ht="17.25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M44" s="23"/>
      <c r="N44" s="23"/>
    </row>
    <row r="45" spans="1:14" s="9" customFormat="1" ht="17.25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M45" s="23"/>
      <c r="N45" s="23"/>
    </row>
    <row r="46" spans="1:14" s="9" customFormat="1" ht="17.25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M46" s="23"/>
      <c r="N46" s="23"/>
    </row>
    <row r="47" spans="1:14" s="9" customFormat="1" ht="17.25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M47" s="23"/>
      <c r="N47" s="23"/>
    </row>
    <row r="48" spans="1:14" s="9" customFormat="1" ht="17.25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M48" s="23"/>
      <c r="N48" s="23"/>
    </row>
    <row r="49" spans="1:14" s="9" customFormat="1" ht="17.25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M49" s="23"/>
      <c r="N49" s="23"/>
    </row>
    <row r="50" spans="1:14" s="9" customFormat="1" ht="17.25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M50" s="23"/>
      <c r="N50" s="23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U22"/>
  <sheetViews>
    <sheetView showGridLines="0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85546875" style="29" customWidth="1"/>
    <col min="2" max="2" width="5.85546875" style="29" customWidth="1"/>
    <col min="3" max="3" width="5.42578125" style="29" customWidth="1"/>
    <col min="4" max="4" width="1.5703125" style="29" customWidth="1"/>
    <col min="5" max="5" width="8.28515625" style="29" customWidth="1"/>
    <col min="6" max="7" width="7" style="29" customWidth="1"/>
    <col min="8" max="8" width="6.85546875" style="29" customWidth="1"/>
    <col min="9" max="11" width="7.42578125" style="29" customWidth="1"/>
    <col min="12" max="12" width="7.85546875" style="29" customWidth="1"/>
    <col min="13" max="13" width="7.85546875" style="29" bestFit="1" customWidth="1"/>
    <col min="14" max="14" width="7.28515625" style="29" customWidth="1"/>
    <col min="15" max="15" width="6.85546875" style="29" customWidth="1"/>
    <col min="16" max="16" width="10.7109375" style="29" bestFit="1" customWidth="1"/>
    <col min="17" max="18" width="9.5703125" style="29" customWidth="1"/>
    <col min="19" max="19" width="0.85546875" style="29" customWidth="1"/>
    <col min="20" max="20" width="16.42578125" style="29" customWidth="1"/>
    <col min="21" max="21" width="2.28515625" style="29" customWidth="1"/>
    <col min="22" max="22" width="4.85546875" style="6" customWidth="1"/>
    <col min="23" max="16384" width="9.140625" style="6"/>
  </cols>
  <sheetData>
    <row r="1" spans="1:21" s="53" customFormat="1" x14ac:dyDescent="0.5">
      <c r="A1" s="50"/>
      <c r="B1" s="50" t="s">
        <v>0</v>
      </c>
      <c r="C1" s="51">
        <v>15.4</v>
      </c>
      <c r="D1" s="50" t="s">
        <v>202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2"/>
    </row>
    <row r="2" spans="1:21" s="56" customFormat="1" x14ac:dyDescent="0.3">
      <c r="A2" s="54"/>
      <c r="B2" s="1" t="s">
        <v>124</v>
      </c>
      <c r="C2" s="51">
        <v>15.4</v>
      </c>
      <c r="D2" s="50" t="s">
        <v>203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1:2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6" customFormat="1" ht="20.25" customHeight="1" x14ac:dyDescent="0.3">
      <c r="A4" s="166" t="s">
        <v>81</v>
      </c>
      <c r="B4" s="166"/>
      <c r="C4" s="166"/>
      <c r="D4" s="177"/>
      <c r="E4" s="191" t="s">
        <v>146</v>
      </c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4" t="s">
        <v>28</v>
      </c>
      <c r="Q4" s="195"/>
      <c r="R4" s="196"/>
      <c r="S4" s="180" t="s">
        <v>48</v>
      </c>
      <c r="T4" s="166"/>
    </row>
    <row r="5" spans="1:21" s="36" customFormat="1" ht="21" customHeight="1" x14ac:dyDescent="0.3">
      <c r="A5" s="186"/>
      <c r="B5" s="186"/>
      <c r="C5" s="186"/>
      <c r="D5" s="187"/>
      <c r="E5" s="9"/>
      <c r="F5" s="197" t="s">
        <v>33</v>
      </c>
      <c r="G5" s="198"/>
      <c r="H5" s="199"/>
      <c r="I5" s="191" t="s">
        <v>34</v>
      </c>
      <c r="J5" s="192"/>
      <c r="K5" s="192"/>
      <c r="L5" s="191" t="s">
        <v>35</v>
      </c>
      <c r="M5" s="192"/>
      <c r="N5" s="192"/>
      <c r="O5" s="193"/>
      <c r="P5" s="200" t="s">
        <v>29</v>
      </c>
      <c r="Q5" s="201"/>
      <c r="R5" s="202"/>
      <c r="S5" s="188"/>
      <c r="T5" s="186"/>
    </row>
    <row r="6" spans="1:21" s="36" customFormat="1" ht="18.75" customHeight="1" x14ac:dyDescent="0.3">
      <c r="A6" s="186"/>
      <c r="B6" s="186"/>
      <c r="C6" s="186"/>
      <c r="D6" s="187"/>
      <c r="E6" s="64"/>
      <c r="F6" s="64"/>
      <c r="G6" s="64" t="s">
        <v>21</v>
      </c>
      <c r="H6" s="68"/>
      <c r="I6" s="64"/>
      <c r="J6" s="64" t="s">
        <v>21</v>
      </c>
      <c r="K6" s="68"/>
      <c r="L6" s="64"/>
      <c r="M6" s="64" t="s">
        <v>21</v>
      </c>
      <c r="N6" s="68"/>
      <c r="O6" s="68"/>
      <c r="P6" s="64"/>
      <c r="Q6" s="24"/>
      <c r="R6" s="24"/>
      <c r="S6" s="188"/>
      <c r="T6" s="186"/>
    </row>
    <row r="7" spans="1:21" s="36" customFormat="1" ht="18.75" customHeight="1" x14ac:dyDescent="0.3">
      <c r="A7" s="186"/>
      <c r="B7" s="186"/>
      <c r="C7" s="186"/>
      <c r="D7" s="187"/>
      <c r="E7" s="64"/>
      <c r="F7" s="64"/>
      <c r="G7" s="64" t="s">
        <v>22</v>
      </c>
      <c r="H7" s="64" t="s">
        <v>25</v>
      </c>
      <c r="I7" s="64"/>
      <c r="J7" s="64" t="s">
        <v>22</v>
      </c>
      <c r="K7" s="64" t="s">
        <v>25</v>
      </c>
      <c r="L7" s="64"/>
      <c r="M7" s="64" t="s">
        <v>22</v>
      </c>
      <c r="N7" s="64" t="s">
        <v>25</v>
      </c>
      <c r="O7" s="64" t="s">
        <v>30</v>
      </c>
      <c r="P7" s="64"/>
      <c r="Q7" s="49"/>
      <c r="R7" s="49"/>
      <c r="S7" s="188"/>
      <c r="T7" s="186"/>
    </row>
    <row r="8" spans="1:21" s="36" customFormat="1" ht="18" customHeight="1" x14ac:dyDescent="0.3">
      <c r="A8" s="186"/>
      <c r="B8" s="186"/>
      <c r="C8" s="186"/>
      <c r="D8" s="187"/>
      <c r="E8" s="88" t="s">
        <v>88</v>
      </c>
      <c r="F8" s="88" t="s">
        <v>1</v>
      </c>
      <c r="G8" s="64" t="s">
        <v>23</v>
      </c>
      <c r="H8" s="64" t="s">
        <v>26</v>
      </c>
      <c r="I8" s="88" t="s">
        <v>1</v>
      </c>
      <c r="J8" s="64" t="s">
        <v>23</v>
      </c>
      <c r="K8" s="64" t="s">
        <v>26</v>
      </c>
      <c r="L8" s="88" t="s">
        <v>1</v>
      </c>
      <c r="M8" s="64" t="s">
        <v>23</v>
      </c>
      <c r="N8" s="64" t="s">
        <v>26</v>
      </c>
      <c r="O8" s="64" t="s">
        <v>31</v>
      </c>
      <c r="P8" s="88" t="s">
        <v>1</v>
      </c>
      <c r="Q8" s="49" t="s">
        <v>83</v>
      </c>
      <c r="R8" s="49" t="s">
        <v>32</v>
      </c>
      <c r="S8" s="188"/>
      <c r="T8" s="186"/>
    </row>
    <row r="9" spans="1:21" s="36" customFormat="1" ht="18" customHeight="1" x14ac:dyDescent="0.3">
      <c r="A9" s="178"/>
      <c r="B9" s="178"/>
      <c r="C9" s="178"/>
      <c r="D9" s="179"/>
      <c r="E9" s="69" t="s">
        <v>2</v>
      </c>
      <c r="F9" s="87" t="s">
        <v>2</v>
      </c>
      <c r="G9" s="69" t="s">
        <v>24</v>
      </c>
      <c r="H9" s="69" t="s">
        <v>27</v>
      </c>
      <c r="I9" s="87" t="s">
        <v>2</v>
      </c>
      <c r="J9" s="69" t="s">
        <v>24</v>
      </c>
      <c r="K9" s="69" t="s">
        <v>27</v>
      </c>
      <c r="L9" s="87" t="s">
        <v>2</v>
      </c>
      <c r="M9" s="69" t="s">
        <v>24</v>
      </c>
      <c r="N9" s="69" t="s">
        <v>27</v>
      </c>
      <c r="O9" s="87" t="s">
        <v>47</v>
      </c>
      <c r="P9" s="87" t="s">
        <v>2</v>
      </c>
      <c r="Q9" s="33" t="s">
        <v>85</v>
      </c>
      <c r="R9" s="33" t="s">
        <v>20</v>
      </c>
      <c r="S9" s="181"/>
      <c r="T9" s="178"/>
    </row>
    <row r="10" spans="1:21" s="36" customFormat="1" ht="3" customHeight="1" x14ac:dyDescent="0.3">
      <c r="A10" s="63"/>
      <c r="B10" s="63"/>
      <c r="C10" s="63"/>
      <c r="D10" s="64"/>
      <c r="E10" s="63"/>
      <c r="F10" s="70"/>
      <c r="G10" s="70"/>
      <c r="H10" s="70"/>
      <c r="I10" s="70"/>
      <c r="J10" s="70"/>
      <c r="K10" s="70"/>
      <c r="L10" s="70"/>
      <c r="M10" s="70"/>
      <c r="N10" s="70"/>
      <c r="O10" s="64"/>
      <c r="P10" s="64"/>
      <c r="Q10" s="71"/>
      <c r="R10" s="72"/>
      <c r="S10" s="65"/>
      <c r="T10" s="63"/>
    </row>
    <row r="11" spans="1:21" s="5" customFormat="1" ht="20.25" customHeight="1" x14ac:dyDescent="0.3">
      <c r="A11" s="173" t="s">
        <v>88</v>
      </c>
      <c r="B11" s="173"/>
      <c r="C11" s="173"/>
      <c r="D11" s="174"/>
      <c r="E11" s="153">
        <v>571495</v>
      </c>
      <c r="F11" s="154">
        <v>2117</v>
      </c>
      <c r="G11" s="154">
        <v>2117</v>
      </c>
      <c r="H11" s="154">
        <v>0</v>
      </c>
      <c r="I11" s="154">
        <v>98541</v>
      </c>
      <c r="J11" s="154">
        <v>98534</v>
      </c>
      <c r="K11" s="154">
        <v>7</v>
      </c>
      <c r="L11" s="154">
        <v>470837</v>
      </c>
      <c r="M11" s="154">
        <v>467846</v>
      </c>
      <c r="N11" s="154">
        <v>2991</v>
      </c>
      <c r="O11" s="155">
        <v>0</v>
      </c>
      <c r="P11" s="155">
        <v>106194616</v>
      </c>
      <c r="Q11" s="155">
        <v>39117157</v>
      </c>
      <c r="R11" s="154">
        <v>67077459</v>
      </c>
      <c r="S11" s="189" t="s">
        <v>2</v>
      </c>
      <c r="T11" s="190"/>
      <c r="U11" s="4"/>
    </row>
    <row r="12" spans="1:21" s="5" customFormat="1" ht="17.25" x14ac:dyDescent="0.3">
      <c r="A12" s="98" t="s">
        <v>175</v>
      </c>
      <c r="B12" s="96"/>
      <c r="C12" s="93"/>
      <c r="D12" s="94"/>
      <c r="E12" s="153">
        <v>571495</v>
      </c>
      <c r="F12" s="154">
        <v>2117</v>
      </c>
      <c r="G12" s="154">
        <v>2117</v>
      </c>
      <c r="H12" s="154">
        <v>0</v>
      </c>
      <c r="I12" s="154">
        <v>98541</v>
      </c>
      <c r="J12" s="154">
        <v>98534</v>
      </c>
      <c r="K12" s="154">
        <v>7</v>
      </c>
      <c r="L12" s="154">
        <v>470837</v>
      </c>
      <c r="M12" s="154">
        <v>467846</v>
      </c>
      <c r="N12" s="154">
        <v>2991</v>
      </c>
      <c r="O12" s="155">
        <v>0</v>
      </c>
      <c r="P12" s="155">
        <v>106194616</v>
      </c>
      <c r="Q12" s="155">
        <v>39117157</v>
      </c>
      <c r="R12" s="154">
        <v>67077459</v>
      </c>
      <c r="S12" s="102"/>
      <c r="T12" s="99" t="s">
        <v>180</v>
      </c>
      <c r="U12" s="4"/>
    </row>
    <row r="13" spans="1:21" s="5" customFormat="1" ht="17.25" x14ac:dyDescent="0.3">
      <c r="A13" s="96"/>
      <c r="B13" s="9" t="s">
        <v>176</v>
      </c>
      <c r="C13" s="93"/>
      <c r="D13" s="94"/>
      <c r="E13" s="156">
        <v>25822</v>
      </c>
      <c r="F13" s="157">
        <v>0</v>
      </c>
      <c r="G13" s="157">
        <v>0</v>
      </c>
      <c r="H13" s="157">
        <v>0</v>
      </c>
      <c r="I13" s="157">
        <v>106</v>
      </c>
      <c r="J13" s="157">
        <v>106</v>
      </c>
      <c r="K13" s="157">
        <v>0</v>
      </c>
      <c r="L13" s="157">
        <v>25716</v>
      </c>
      <c r="M13" s="157">
        <v>25701</v>
      </c>
      <c r="N13" s="157">
        <v>15</v>
      </c>
      <c r="O13" s="158">
        <v>0</v>
      </c>
      <c r="P13" s="158">
        <v>585582</v>
      </c>
      <c r="Q13" s="158">
        <v>447512</v>
      </c>
      <c r="R13" s="157">
        <v>138070</v>
      </c>
      <c r="S13" s="103"/>
      <c r="T13" s="100" t="s">
        <v>181</v>
      </c>
      <c r="U13" s="4"/>
    </row>
    <row r="14" spans="1:21" s="9" customFormat="1" ht="17.25" x14ac:dyDescent="0.3">
      <c r="B14" s="9" t="s">
        <v>177</v>
      </c>
      <c r="D14" s="97"/>
      <c r="E14" s="156">
        <v>12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12</v>
      </c>
      <c r="M14" s="157">
        <v>0</v>
      </c>
      <c r="N14" s="157">
        <v>12</v>
      </c>
      <c r="O14" s="158">
        <v>0</v>
      </c>
      <c r="P14" s="158">
        <v>126</v>
      </c>
      <c r="Q14" s="158">
        <v>126</v>
      </c>
      <c r="R14" s="157">
        <v>0</v>
      </c>
      <c r="S14" s="104"/>
      <c r="T14" s="101" t="s">
        <v>182</v>
      </c>
      <c r="U14" s="23"/>
    </row>
    <row r="15" spans="1:21" s="9" customFormat="1" ht="17.25" x14ac:dyDescent="0.3">
      <c r="B15" s="9" t="s">
        <v>178</v>
      </c>
      <c r="D15" s="97"/>
      <c r="E15" s="156">
        <v>3838</v>
      </c>
      <c r="F15" s="157">
        <v>0</v>
      </c>
      <c r="G15" s="159">
        <v>0</v>
      </c>
      <c r="H15" s="157">
        <v>0</v>
      </c>
      <c r="I15" s="159">
        <v>0</v>
      </c>
      <c r="J15" s="157">
        <v>0</v>
      </c>
      <c r="K15" s="159">
        <v>0</v>
      </c>
      <c r="L15" s="157">
        <v>3838</v>
      </c>
      <c r="M15" s="157">
        <v>3825</v>
      </c>
      <c r="N15" s="156">
        <v>13</v>
      </c>
      <c r="O15" s="156">
        <v>0</v>
      </c>
      <c r="P15" s="157">
        <v>50721</v>
      </c>
      <c r="Q15" s="158">
        <v>50721</v>
      </c>
      <c r="R15" s="157">
        <v>0</v>
      </c>
      <c r="S15" s="103"/>
      <c r="T15" s="100" t="s">
        <v>183</v>
      </c>
      <c r="U15" s="23"/>
    </row>
    <row r="16" spans="1:21" s="9" customFormat="1" ht="17.25" x14ac:dyDescent="0.3">
      <c r="B16" s="9" t="s">
        <v>179</v>
      </c>
      <c r="D16" s="97"/>
      <c r="E16" s="156">
        <v>541823</v>
      </c>
      <c r="F16" s="157">
        <v>2117</v>
      </c>
      <c r="G16" s="159">
        <v>2117</v>
      </c>
      <c r="H16" s="157">
        <v>0</v>
      </c>
      <c r="I16" s="159">
        <v>98435</v>
      </c>
      <c r="J16" s="157">
        <v>98428</v>
      </c>
      <c r="K16" s="159">
        <v>7</v>
      </c>
      <c r="L16" s="157">
        <v>441271</v>
      </c>
      <c r="M16" s="157">
        <v>438320</v>
      </c>
      <c r="N16" s="156">
        <v>2951</v>
      </c>
      <c r="O16" s="156">
        <v>0</v>
      </c>
      <c r="P16" s="157">
        <v>105558187</v>
      </c>
      <c r="Q16" s="158">
        <v>38618798</v>
      </c>
      <c r="R16" s="157">
        <v>66939389</v>
      </c>
      <c r="S16" s="103"/>
      <c r="T16" s="100" t="s">
        <v>184</v>
      </c>
      <c r="U16" s="23"/>
    </row>
    <row r="17" spans="1:21" s="9" customFormat="1" ht="12.75" customHeight="1" x14ac:dyDescent="0.3">
      <c r="D17" s="20"/>
      <c r="E17" s="21"/>
      <c r="F17" s="22"/>
      <c r="H17" s="22"/>
      <c r="J17" s="22"/>
      <c r="L17" s="22"/>
      <c r="M17" s="22"/>
      <c r="N17" s="21"/>
      <c r="O17" s="21"/>
      <c r="P17" s="22"/>
      <c r="Q17" s="20"/>
      <c r="R17" s="23"/>
      <c r="S17" s="21"/>
      <c r="T17" s="23"/>
      <c r="U17" s="23"/>
    </row>
    <row r="18" spans="1:21" s="9" customFormat="1" ht="3" customHeight="1" x14ac:dyDescent="0.3">
      <c r="A18" s="25"/>
      <c r="B18" s="25"/>
      <c r="C18" s="25"/>
      <c r="D18" s="26"/>
      <c r="E18" s="27"/>
      <c r="F18" s="28"/>
      <c r="G18" s="25"/>
      <c r="H18" s="28"/>
      <c r="I18" s="25"/>
      <c r="J18" s="28"/>
      <c r="K18" s="25"/>
      <c r="L18" s="25"/>
      <c r="M18" s="28"/>
      <c r="N18" s="27"/>
      <c r="O18" s="27"/>
      <c r="P18" s="28"/>
      <c r="Q18" s="26"/>
      <c r="R18" s="25"/>
      <c r="S18" s="27"/>
      <c r="T18" s="25"/>
      <c r="U18" s="23"/>
    </row>
    <row r="19" spans="1:21" s="9" customFormat="1" ht="3" customHeight="1" x14ac:dyDescent="0.3">
      <c r="A19" s="23"/>
      <c r="B19" s="23"/>
      <c r="N19" s="23"/>
      <c r="O19" s="23"/>
      <c r="P19" s="23"/>
      <c r="Q19" s="23"/>
      <c r="R19" s="23"/>
      <c r="S19" s="23"/>
      <c r="U19" s="23"/>
    </row>
    <row r="20" spans="1:21" s="9" customFormat="1" ht="17.25" x14ac:dyDescent="0.3">
      <c r="A20" s="23"/>
      <c r="B20" s="23" t="s">
        <v>79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U20" s="23"/>
    </row>
    <row r="21" spans="1:21" s="9" customFormat="1" ht="17.25" x14ac:dyDescent="0.3">
      <c r="A21" s="23"/>
      <c r="B21" s="23" t="s">
        <v>80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2.75" customHeight="1" x14ac:dyDescent="0.3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N37"/>
  <sheetViews>
    <sheetView showGridLines="0" view="pageBreakPreview" zoomScale="110" zoomScaleNormal="100" zoomScaleSheetLayoutView="11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28515625" style="29" customWidth="1"/>
    <col min="4" max="4" width="14" style="29" customWidth="1"/>
    <col min="5" max="5" width="17" style="29" customWidth="1"/>
    <col min="6" max="8" width="10.28515625" style="29" customWidth="1"/>
    <col min="9" max="9" width="11.5703125" style="29" customWidth="1"/>
    <col min="10" max="10" width="10.5703125" style="29" customWidth="1"/>
    <col min="11" max="11" width="11.28515625" style="29" customWidth="1"/>
    <col min="12" max="12" width="11.7109375" style="29" customWidth="1"/>
    <col min="13" max="13" width="23" style="29" customWidth="1"/>
    <col min="14" max="14" width="2.28515625" style="29" customWidth="1"/>
    <col min="15" max="15" width="4.14062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15.5</v>
      </c>
      <c r="D1" s="1" t="s">
        <v>204</v>
      </c>
      <c r="E1" s="1"/>
      <c r="F1" s="1"/>
      <c r="G1" s="1"/>
      <c r="H1" s="1"/>
      <c r="I1" s="1"/>
      <c r="J1" s="1"/>
      <c r="K1" s="1"/>
      <c r="L1" s="1"/>
      <c r="M1" s="1"/>
      <c r="N1" s="29"/>
    </row>
    <row r="2" spans="1:14" s="5" customFormat="1" x14ac:dyDescent="0.3">
      <c r="A2" s="4"/>
      <c r="B2" s="1" t="s">
        <v>124</v>
      </c>
      <c r="C2" s="2">
        <v>15.5</v>
      </c>
      <c r="D2" s="1" t="s">
        <v>205</v>
      </c>
      <c r="E2" s="4"/>
      <c r="F2" s="4"/>
      <c r="G2" s="4"/>
      <c r="H2" s="4"/>
      <c r="I2" s="4"/>
      <c r="J2" s="4"/>
      <c r="K2" s="4"/>
      <c r="L2" s="4"/>
      <c r="M2" s="4"/>
      <c r="N2" s="23"/>
    </row>
    <row r="3" spans="1:14" ht="6" customHeight="1" x14ac:dyDescent="0.3"/>
    <row r="4" spans="1:14" s="36" customFormat="1" ht="18.75" customHeight="1" x14ac:dyDescent="0.3">
      <c r="A4" s="73"/>
      <c r="B4" s="73"/>
      <c r="C4" s="73"/>
      <c r="D4" s="74"/>
      <c r="E4" s="61" t="s">
        <v>93</v>
      </c>
      <c r="F4" s="194" t="s">
        <v>150</v>
      </c>
      <c r="G4" s="195"/>
      <c r="H4" s="196"/>
      <c r="I4" s="194" t="s">
        <v>123</v>
      </c>
      <c r="J4" s="195"/>
      <c r="K4" s="195"/>
      <c r="L4" s="196"/>
      <c r="M4" s="73"/>
      <c r="N4" s="38"/>
    </row>
    <row r="5" spans="1:14" s="36" customFormat="1" ht="18.75" customHeight="1" x14ac:dyDescent="0.3">
      <c r="A5" s="186" t="s">
        <v>81</v>
      </c>
      <c r="B5" s="186"/>
      <c r="C5" s="186"/>
      <c r="D5" s="187"/>
      <c r="E5" s="89" t="s">
        <v>153</v>
      </c>
      <c r="F5" s="200" t="s">
        <v>151</v>
      </c>
      <c r="G5" s="201"/>
      <c r="H5" s="202"/>
      <c r="I5" s="200" t="s">
        <v>152</v>
      </c>
      <c r="J5" s="201"/>
      <c r="K5" s="201"/>
      <c r="L5" s="202"/>
      <c r="M5" s="188" t="s">
        <v>48</v>
      </c>
      <c r="N5" s="38"/>
    </row>
    <row r="6" spans="1:14" s="36" customFormat="1" ht="18.75" customHeight="1" x14ac:dyDescent="0.3">
      <c r="A6" s="186"/>
      <c r="B6" s="186"/>
      <c r="C6" s="186"/>
      <c r="D6" s="187"/>
      <c r="E6" s="63" t="s">
        <v>94</v>
      </c>
      <c r="F6" s="60" t="s">
        <v>1</v>
      </c>
      <c r="G6" s="75" t="s">
        <v>36</v>
      </c>
      <c r="H6" s="62" t="s">
        <v>37</v>
      </c>
      <c r="I6" s="60" t="s">
        <v>1</v>
      </c>
      <c r="J6" s="75" t="s">
        <v>36</v>
      </c>
      <c r="K6" s="62" t="s">
        <v>37</v>
      </c>
      <c r="L6" s="62" t="s">
        <v>32</v>
      </c>
      <c r="M6" s="188"/>
      <c r="N6" s="38"/>
    </row>
    <row r="7" spans="1:14" s="36" customFormat="1" ht="18.75" customHeight="1" x14ac:dyDescent="0.3">
      <c r="A7" s="25"/>
      <c r="B7" s="25"/>
      <c r="C7" s="25"/>
      <c r="D7" s="26"/>
      <c r="E7" s="90" t="s">
        <v>95</v>
      </c>
      <c r="F7" s="66" t="s">
        <v>2</v>
      </c>
      <c r="G7" s="33" t="s">
        <v>38</v>
      </c>
      <c r="H7" s="67" t="s">
        <v>72</v>
      </c>
      <c r="I7" s="66" t="s">
        <v>2</v>
      </c>
      <c r="J7" s="33" t="s">
        <v>38</v>
      </c>
      <c r="K7" s="67" t="s">
        <v>72</v>
      </c>
      <c r="L7" s="67" t="s">
        <v>20</v>
      </c>
      <c r="M7" s="25"/>
      <c r="N7" s="38"/>
    </row>
    <row r="8" spans="1:14" s="5" customFormat="1" ht="22.5" customHeight="1" x14ac:dyDescent="0.3">
      <c r="A8" s="173" t="s">
        <v>88</v>
      </c>
      <c r="B8" s="173"/>
      <c r="C8" s="173"/>
      <c r="D8" s="174"/>
      <c r="E8" s="160"/>
      <c r="F8" s="161">
        <v>1087.163</v>
      </c>
      <c r="G8" s="162">
        <v>54</v>
      </c>
      <c r="H8" s="160">
        <v>1033.163</v>
      </c>
      <c r="I8" s="162">
        <v>4184027</v>
      </c>
      <c r="J8" s="162">
        <v>21765</v>
      </c>
      <c r="K8" s="162">
        <v>2779204</v>
      </c>
      <c r="L8" s="161">
        <v>1383058</v>
      </c>
      <c r="M8" s="105" t="s">
        <v>2</v>
      </c>
      <c r="N8" s="4"/>
    </row>
    <row r="9" spans="1:14" s="5" customFormat="1" ht="21" customHeight="1" x14ac:dyDescent="0.3">
      <c r="A9" s="98" t="s">
        <v>175</v>
      </c>
      <c r="B9" s="93"/>
      <c r="C9" s="93"/>
      <c r="D9" s="94"/>
      <c r="E9" s="160"/>
      <c r="F9" s="161">
        <v>1087.163</v>
      </c>
      <c r="G9" s="162">
        <v>54</v>
      </c>
      <c r="H9" s="160">
        <v>1033.163</v>
      </c>
      <c r="I9" s="162">
        <v>4184027</v>
      </c>
      <c r="J9" s="160">
        <v>21765</v>
      </c>
      <c r="K9" s="162">
        <v>2779204</v>
      </c>
      <c r="L9" s="160">
        <v>1383058</v>
      </c>
      <c r="M9" s="106" t="s">
        <v>180</v>
      </c>
      <c r="N9" s="4"/>
    </row>
    <row r="10" spans="1:14" s="5" customFormat="1" ht="21" customHeight="1" x14ac:dyDescent="0.3">
      <c r="A10" s="96"/>
      <c r="B10" s="9" t="s">
        <v>176</v>
      </c>
      <c r="C10" s="93"/>
      <c r="D10" s="94"/>
      <c r="E10" s="163">
        <v>553.99</v>
      </c>
      <c r="F10" s="164">
        <v>10.696</v>
      </c>
      <c r="G10" s="165">
        <v>0</v>
      </c>
      <c r="H10" s="163">
        <v>10.696</v>
      </c>
      <c r="I10" s="165">
        <v>48005</v>
      </c>
      <c r="J10" s="163">
        <v>0</v>
      </c>
      <c r="K10" s="165">
        <v>32002</v>
      </c>
      <c r="L10" s="163">
        <v>16003</v>
      </c>
      <c r="M10" s="107" t="s">
        <v>185</v>
      </c>
      <c r="N10" s="4"/>
    </row>
    <row r="11" spans="1:14" s="5" customFormat="1" ht="21" customHeight="1" x14ac:dyDescent="0.3">
      <c r="A11" s="93"/>
      <c r="B11" s="9" t="s">
        <v>179</v>
      </c>
      <c r="C11" s="93"/>
      <c r="D11" s="94"/>
      <c r="E11" s="163">
        <v>575.1</v>
      </c>
      <c r="F11" s="164">
        <v>1076.4670000000001</v>
      </c>
      <c r="G11" s="165">
        <v>54</v>
      </c>
      <c r="H11" s="163">
        <v>1022.467</v>
      </c>
      <c r="I11" s="165">
        <v>4136022</v>
      </c>
      <c r="J11" s="163">
        <v>21765</v>
      </c>
      <c r="K11" s="165">
        <v>2747202</v>
      </c>
      <c r="L11" s="163">
        <v>1367055</v>
      </c>
      <c r="M11" s="107" t="s">
        <v>186</v>
      </c>
      <c r="N11" s="4"/>
    </row>
    <row r="12" spans="1:14" s="5" customFormat="1" ht="21" customHeight="1" x14ac:dyDescent="0.3">
      <c r="A12" s="18"/>
      <c r="B12" s="18"/>
      <c r="C12" s="18"/>
      <c r="D12" s="19"/>
      <c r="E12" s="18"/>
      <c r="F12" s="47"/>
      <c r="G12" s="46"/>
      <c r="H12" s="18"/>
      <c r="I12" s="46"/>
      <c r="J12" s="18"/>
      <c r="K12" s="46"/>
      <c r="L12" s="18"/>
      <c r="M12" s="47"/>
      <c r="N12" s="4"/>
    </row>
    <row r="13" spans="1:14" s="9" customFormat="1" ht="3" customHeight="1" x14ac:dyDescent="0.3">
      <c r="A13" s="25"/>
      <c r="B13" s="25"/>
      <c r="C13" s="25"/>
      <c r="D13" s="26"/>
      <c r="E13" s="25"/>
      <c r="F13" s="27"/>
      <c r="G13" s="28"/>
      <c r="H13" s="25"/>
      <c r="I13" s="28"/>
      <c r="J13" s="25"/>
      <c r="K13" s="28"/>
      <c r="L13" s="25"/>
      <c r="M13" s="27"/>
      <c r="N13" s="23"/>
    </row>
    <row r="14" spans="1:14" s="9" customFormat="1" ht="3" customHeight="1" x14ac:dyDescent="0.3">
      <c r="A14" s="23"/>
      <c r="B14" s="23"/>
      <c r="M14" s="23"/>
      <c r="N14" s="23"/>
    </row>
    <row r="15" spans="1:14" s="36" customFormat="1" ht="16.5" customHeight="1" x14ac:dyDescent="0.25">
      <c r="A15" s="38" t="s">
        <v>50</v>
      </c>
      <c r="B15" s="38"/>
      <c r="C15" s="38"/>
      <c r="D15" s="38"/>
      <c r="E15" s="38"/>
      <c r="F15" s="38"/>
      <c r="I15" s="38" t="s">
        <v>125</v>
      </c>
      <c r="J15" s="38"/>
      <c r="K15" s="38"/>
      <c r="L15" s="38"/>
      <c r="M15" s="38"/>
      <c r="N15" s="38"/>
    </row>
    <row r="16" spans="1:14" s="36" customFormat="1" ht="19.5" customHeight="1" x14ac:dyDescent="0.25">
      <c r="B16" s="38" t="s">
        <v>39</v>
      </c>
      <c r="C16" s="38"/>
      <c r="D16" s="38"/>
      <c r="E16" s="38"/>
      <c r="F16" s="38"/>
      <c r="I16" s="38" t="s">
        <v>49</v>
      </c>
      <c r="J16" s="38"/>
      <c r="K16" s="38"/>
      <c r="L16" s="38"/>
      <c r="M16" s="38"/>
      <c r="N16" s="38"/>
    </row>
    <row r="17" spans="1:14" s="36" customFormat="1" ht="15.75" x14ac:dyDescent="0.25">
      <c r="A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s="36" customFormat="1" ht="15.75" x14ac:dyDescent="0.25">
      <c r="A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s="9" customFormat="1" ht="17.25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9" customFormat="1" ht="17.25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9" customFormat="1" ht="17.25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</sheetData>
  <mergeCells count="7">
    <mergeCell ref="M5:M6"/>
    <mergeCell ref="A8:D8"/>
    <mergeCell ref="F4:H4"/>
    <mergeCell ref="F5:H5"/>
    <mergeCell ref="I4:L4"/>
    <mergeCell ref="I5:L5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Q38"/>
  <sheetViews>
    <sheetView showGridLines="0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5703125" style="29" customWidth="1"/>
    <col min="4" max="4" width="2.5703125" style="29" customWidth="1"/>
    <col min="5" max="5" width="14.7109375" style="29" customWidth="1"/>
    <col min="6" max="6" width="10.140625" style="29" customWidth="1"/>
    <col min="7" max="7" width="10.5703125" style="29" customWidth="1"/>
    <col min="8" max="10" width="10.140625" style="29" customWidth="1"/>
    <col min="11" max="11" width="10.42578125" style="29" customWidth="1"/>
    <col min="12" max="14" width="10.140625" style="29" customWidth="1"/>
    <col min="15" max="15" width="10.42578125" style="29" customWidth="1"/>
    <col min="16" max="16" width="10.140625" style="29" customWidth="1"/>
    <col min="17" max="17" width="2.5703125" style="29" customWidth="1"/>
    <col min="18" max="18" width="4.5703125" style="6" customWidth="1"/>
    <col min="19" max="16384" width="9.140625" style="6"/>
  </cols>
  <sheetData>
    <row r="1" spans="1:17" s="3" customFormat="1" x14ac:dyDescent="0.3">
      <c r="A1" s="1"/>
      <c r="B1" s="1" t="s">
        <v>0</v>
      </c>
      <c r="C1" s="2">
        <v>15.6</v>
      </c>
      <c r="D1" s="1" t="s">
        <v>206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9"/>
    </row>
    <row r="2" spans="1:17" s="5" customFormat="1" x14ac:dyDescent="0.3">
      <c r="A2" s="4"/>
      <c r="B2" s="1" t="s">
        <v>124</v>
      </c>
      <c r="C2" s="2">
        <v>15.6</v>
      </c>
      <c r="D2" s="1" t="s">
        <v>207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3"/>
    </row>
    <row r="3" spans="1:17" ht="6" customHeight="1" x14ac:dyDescent="0.3"/>
    <row r="4" spans="1:17" s="36" customFormat="1" ht="21" customHeight="1" x14ac:dyDescent="0.3">
      <c r="A4" s="73"/>
      <c r="B4" s="73"/>
      <c r="C4" s="73"/>
      <c r="D4" s="73"/>
      <c r="E4" s="75" t="s">
        <v>73</v>
      </c>
      <c r="F4" s="205" t="s">
        <v>131</v>
      </c>
      <c r="G4" s="206"/>
      <c r="H4" s="206"/>
      <c r="I4" s="209"/>
      <c r="J4" s="205" t="s">
        <v>82</v>
      </c>
      <c r="K4" s="206"/>
      <c r="L4" s="206"/>
      <c r="M4" s="209"/>
      <c r="N4" s="205" t="s">
        <v>74</v>
      </c>
      <c r="O4" s="206"/>
      <c r="P4" s="206"/>
      <c r="Q4" s="38"/>
    </row>
    <row r="5" spans="1:17" s="36" customFormat="1" ht="21" customHeight="1" x14ac:dyDescent="0.25">
      <c r="A5" s="203" t="s">
        <v>96</v>
      </c>
      <c r="B5" s="203"/>
      <c r="C5" s="203"/>
      <c r="D5" s="204"/>
      <c r="E5" s="70" t="s">
        <v>75</v>
      </c>
      <c r="F5" s="207" t="s">
        <v>138</v>
      </c>
      <c r="G5" s="208"/>
      <c r="H5" s="208"/>
      <c r="I5" s="210"/>
      <c r="J5" s="207" t="s">
        <v>141</v>
      </c>
      <c r="K5" s="208"/>
      <c r="L5" s="208"/>
      <c r="M5" s="210"/>
      <c r="N5" s="207" t="s">
        <v>44</v>
      </c>
      <c r="O5" s="208"/>
      <c r="P5" s="208"/>
      <c r="Q5" s="38"/>
    </row>
    <row r="6" spans="1:17" s="36" customFormat="1" ht="18.75" customHeight="1" x14ac:dyDescent="0.25">
      <c r="A6" s="203" t="s">
        <v>86</v>
      </c>
      <c r="B6" s="203"/>
      <c r="C6" s="203"/>
      <c r="D6" s="204"/>
      <c r="E6" s="86" t="s">
        <v>139</v>
      </c>
      <c r="F6" s="32" t="s">
        <v>1</v>
      </c>
      <c r="G6" s="32" t="s">
        <v>41</v>
      </c>
      <c r="H6" s="32" t="s">
        <v>42</v>
      </c>
      <c r="I6" s="32" t="s">
        <v>43</v>
      </c>
      <c r="J6" s="32" t="s">
        <v>1</v>
      </c>
      <c r="K6" s="32" t="s">
        <v>41</v>
      </c>
      <c r="L6" s="32" t="s">
        <v>42</v>
      </c>
      <c r="M6" s="32" t="s">
        <v>43</v>
      </c>
      <c r="N6" s="32" t="s">
        <v>1</v>
      </c>
      <c r="O6" s="32" t="s">
        <v>41</v>
      </c>
      <c r="P6" s="32" t="s">
        <v>42</v>
      </c>
      <c r="Q6" s="38"/>
    </row>
    <row r="7" spans="1:17" s="36" customFormat="1" ht="21" customHeight="1" x14ac:dyDescent="0.3">
      <c r="A7" s="25"/>
      <c r="B7" s="25"/>
      <c r="C7" s="25"/>
      <c r="D7" s="25"/>
      <c r="E7" s="69" t="s">
        <v>140</v>
      </c>
      <c r="F7" s="34" t="s">
        <v>2</v>
      </c>
      <c r="G7" s="34" t="s">
        <v>136</v>
      </c>
      <c r="H7" s="34" t="s">
        <v>137</v>
      </c>
      <c r="I7" s="34" t="s">
        <v>40</v>
      </c>
      <c r="J7" s="34" t="s">
        <v>2</v>
      </c>
      <c r="K7" s="34" t="s">
        <v>136</v>
      </c>
      <c r="L7" s="34" t="s">
        <v>137</v>
      </c>
      <c r="M7" s="34" t="s">
        <v>40</v>
      </c>
      <c r="N7" s="34" t="s">
        <v>2</v>
      </c>
      <c r="O7" s="34" t="s">
        <v>136</v>
      </c>
      <c r="P7" s="34" t="s">
        <v>137</v>
      </c>
      <c r="Q7" s="38"/>
    </row>
    <row r="8" spans="1:17" s="36" customFormat="1" ht="3.75" customHeight="1" x14ac:dyDescent="0.3">
      <c r="A8" s="9"/>
      <c r="B8" s="9"/>
      <c r="C8" s="9"/>
      <c r="D8" s="9"/>
      <c r="E8" s="76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1:17" s="5" customFormat="1" ht="17.25" x14ac:dyDescent="0.3">
      <c r="A9" s="95"/>
      <c r="B9" s="108" t="s">
        <v>187</v>
      </c>
      <c r="C9" s="108"/>
      <c r="D9" s="109"/>
      <c r="E9" s="112">
        <v>3355</v>
      </c>
      <c r="F9" s="112">
        <v>391772</v>
      </c>
      <c r="G9" s="112">
        <v>197495</v>
      </c>
      <c r="H9" s="112">
        <v>194005</v>
      </c>
      <c r="I9" s="112">
        <v>272</v>
      </c>
      <c r="J9" s="113">
        <v>1339544</v>
      </c>
      <c r="K9" s="113">
        <v>140081</v>
      </c>
      <c r="L9" s="113">
        <v>1198551</v>
      </c>
      <c r="M9" s="113">
        <v>912</v>
      </c>
      <c r="N9" s="113">
        <v>2959</v>
      </c>
      <c r="O9" s="113" t="s">
        <v>196</v>
      </c>
      <c r="P9" s="114">
        <v>2959</v>
      </c>
      <c r="Q9" s="92"/>
    </row>
    <row r="10" spans="1:17" s="9" customFormat="1" ht="17.25" x14ac:dyDescent="0.3">
      <c r="A10" s="95"/>
      <c r="B10" s="108" t="s">
        <v>188</v>
      </c>
      <c r="C10" s="110"/>
      <c r="D10" s="110"/>
      <c r="E10" s="115">
        <v>2930</v>
      </c>
      <c r="F10" s="115">
        <v>393449</v>
      </c>
      <c r="G10" s="115">
        <v>198804</v>
      </c>
      <c r="H10" s="115">
        <v>194645</v>
      </c>
      <c r="I10" s="115" t="s">
        <v>196</v>
      </c>
      <c r="J10" s="116">
        <v>1469107</v>
      </c>
      <c r="K10" s="116">
        <v>131687</v>
      </c>
      <c r="L10" s="116">
        <v>1335853</v>
      </c>
      <c r="M10" s="116">
        <v>1567</v>
      </c>
      <c r="N10" s="116">
        <v>13839</v>
      </c>
      <c r="O10" s="116">
        <v>1650</v>
      </c>
      <c r="P10" s="117">
        <v>12189</v>
      </c>
      <c r="Q10" s="92"/>
    </row>
    <row r="11" spans="1:17" s="9" customFormat="1" ht="21.75" customHeight="1" x14ac:dyDescent="0.3">
      <c r="A11" s="48"/>
      <c r="B11" s="108" t="s">
        <v>189</v>
      </c>
      <c r="C11" s="110"/>
      <c r="D11" s="110"/>
      <c r="E11" s="115">
        <v>3903</v>
      </c>
      <c r="F11" s="115">
        <v>452944</v>
      </c>
      <c r="G11" s="115">
        <v>226576</v>
      </c>
      <c r="H11" s="115">
        <v>226368</v>
      </c>
      <c r="I11" s="115" t="s">
        <v>196</v>
      </c>
      <c r="J11" s="115">
        <v>1401218</v>
      </c>
      <c r="K11" s="115">
        <v>109428</v>
      </c>
      <c r="L11" s="118">
        <v>1291790</v>
      </c>
      <c r="M11" s="115" t="s">
        <v>196</v>
      </c>
      <c r="N11" s="115" t="s">
        <v>196</v>
      </c>
      <c r="O11" s="115" t="s">
        <v>196</v>
      </c>
      <c r="P11" s="118" t="s">
        <v>196</v>
      </c>
      <c r="Q11" s="92"/>
    </row>
    <row r="12" spans="1:17" s="9" customFormat="1" ht="17.25" x14ac:dyDescent="0.3">
      <c r="A12" s="48"/>
      <c r="B12" s="108" t="s">
        <v>190</v>
      </c>
      <c r="C12" s="110"/>
      <c r="D12" s="110"/>
      <c r="E12" s="115">
        <v>5370</v>
      </c>
      <c r="F12" s="115">
        <v>614686</v>
      </c>
      <c r="G12" s="115">
        <v>308933</v>
      </c>
      <c r="H12" s="115">
        <v>305753</v>
      </c>
      <c r="I12" s="115" t="s">
        <v>196</v>
      </c>
      <c r="J12" s="115">
        <v>1531747</v>
      </c>
      <c r="K12" s="115">
        <v>134555</v>
      </c>
      <c r="L12" s="118">
        <v>1397192</v>
      </c>
      <c r="M12" s="115" t="s">
        <v>196</v>
      </c>
      <c r="N12" s="115" t="s">
        <v>196</v>
      </c>
      <c r="O12" s="115" t="s">
        <v>196</v>
      </c>
      <c r="P12" s="118" t="s">
        <v>196</v>
      </c>
      <c r="Q12" s="92"/>
    </row>
    <row r="13" spans="1:17" s="9" customFormat="1" ht="17.25" x14ac:dyDescent="0.3">
      <c r="A13" s="48"/>
      <c r="B13" s="108" t="s">
        <v>191</v>
      </c>
      <c r="C13" s="110"/>
      <c r="D13" s="110"/>
      <c r="E13" s="116">
        <v>5595</v>
      </c>
      <c r="F13" s="117">
        <v>734037</v>
      </c>
      <c r="G13" s="117">
        <v>369432</v>
      </c>
      <c r="H13" s="117">
        <v>364461</v>
      </c>
      <c r="I13" s="117">
        <v>144</v>
      </c>
      <c r="J13" s="117">
        <v>1598124</v>
      </c>
      <c r="K13" s="116">
        <v>159512</v>
      </c>
      <c r="L13" s="119">
        <v>1436929</v>
      </c>
      <c r="M13" s="116">
        <v>1683</v>
      </c>
      <c r="N13" s="115" t="s">
        <v>196</v>
      </c>
      <c r="O13" s="115" t="s">
        <v>196</v>
      </c>
      <c r="P13" s="118" t="s">
        <v>196</v>
      </c>
      <c r="Q13" s="92"/>
    </row>
    <row r="14" spans="1:17" s="9" customFormat="1" ht="17.25" x14ac:dyDescent="0.3">
      <c r="A14" s="48"/>
      <c r="B14" s="108" t="s">
        <v>192</v>
      </c>
      <c r="C14" s="110"/>
      <c r="D14" s="111"/>
      <c r="E14" s="116">
        <v>6340</v>
      </c>
      <c r="F14" s="117">
        <v>836009</v>
      </c>
      <c r="G14" s="117">
        <v>416961</v>
      </c>
      <c r="H14" s="117">
        <v>418687</v>
      </c>
      <c r="I14" s="117">
        <v>361</v>
      </c>
      <c r="J14" s="117">
        <v>1748005</v>
      </c>
      <c r="K14" s="116">
        <v>224680</v>
      </c>
      <c r="L14" s="119">
        <v>1522834</v>
      </c>
      <c r="M14" s="116">
        <v>491</v>
      </c>
      <c r="N14" s="116">
        <v>65075</v>
      </c>
      <c r="O14" s="119">
        <v>21323</v>
      </c>
      <c r="P14" s="117">
        <v>43752</v>
      </c>
      <c r="Q14" s="92"/>
    </row>
    <row r="15" spans="1:17" s="9" customFormat="1" ht="17.25" x14ac:dyDescent="0.3">
      <c r="A15" s="48"/>
      <c r="B15" s="108" t="s">
        <v>193</v>
      </c>
      <c r="C15" s="110"/>
      <c r="D15" s="111"/>
      <c r="E15" s="116">
        <v>7898</v>
      </c>
      <c r="F15" s="117">
        <v>1078535</v>
      </c>
      <c r="G15" s="117">
        <v>539502</v>
      </c>
      <c r="H15" s="117">
        <v>539002</v>
      </c>
      <c r="I15" s="117">
        <v>31</v>
      </c>
      <c r="J15" s="117">
        <v>1818445</v>
      </c>
      <c r="K15" s="116">
        <v>167788</v>
      </c>
      <c r="L15" s="119">
        <v>1650657</v>
      </c>
      <c r="M15" s="115" t="s">
        <v>196</v>
      </c>
      <c r="N15" s="116">
        <v>596222</v>
      </c>
      <c r="O15" s="119">
        <v>226366</v>
      </c>
      <c r="P15" s="117">
        <v>369856</v>
      </c>
      <c r="Q15" s="92"/>
    </row>
    <row r="16" spans="1:17" s="9" customFormat="1" ht="17.25" x14ac:dyDescent="0.3">
      <c r="A16" s="48"/>
      <c r="B16" s="108" t="s">
        <v>194</v>
      </c>
      <c r="C16" s="110"/>
      <c r="D16" s="111"/>
      <c r="E16" s="120">
        <v>10947</v>
      </c>
      <c r="F16" s="117">
        <v>1466698</v>
      </c>
      <c r="G16" s="117">
        <v>732548</v>
      </c>
      <c r="H16" s="117">
        <v>734050</v>
      </c>
      <c r="I16" s="117">
        <v>100</v>
      </c>
      <c r="J16" s="117">
        <v>2467117</v>
      </c>
      <c r="K16" s="116">
        <v>156830</v>
      </c>
      <c r="L16" s="119">
        <v>2310280</v>
      </c>
      <c r="M16" s="115">
        <v>7</v>
      </c>
      <c r="N16" s="116">
        <v>717185</v>
      </c>
      <c r="O16" s="119">
        <v>274987</v>
      </c>
      <c r="P16" s="117">
        <v>442198</v>
      </c>
      <c r="Q16" s="92"/>
    </row>
    <row r="17" spans="1:17" s="9" customFormat="1" ht="17.25" x14ac:dyDescent="0.3">
      <c r="A17" s="48"/>
      <c r="B17" s="108" t="s">
        <v>195</v>
      </c>
      <c r="C17" s="110"/>
      <c r="E17" s="121">
        <v>11697</v>
      </c>
      <c r="F17" s="122">
        <v>1726124</v>
      </c>
      <c r="G17" s="122">
        <v>863788</v>
      </c>
      <c r="H17" s="122">
        <v>862273</v>
      </c>
      <c r="I17" s="122">
        <v>63</v>
      </c>
      <c r="J17" s="122">
        <v>2304357</v>
      </c>
      <c r="K17" s="121">
        <v>199639</v>
      </c>
      <c r="L17" s="123">
        <v>2103836</v>
      </c>
      <c r="M17" s="121">
        <v>882</v>
      </c>
      <c r="N17" s="121">
        <v>660957</v>
      </c>
      <c r="O17" s="123">
        <v>320394</v>
      </c>
      <c r="P17" s="122">
        <v>340563</v>
      </c>
      <c r="Q17" s="92"/>
    </row>
    <row r="18" spans="1:17" s="9" customFormat="1" ht="3" customHeight="1" x14ac:dyDescent="0.3">
      <c r="A18" s="25"/>
      <c r="B18" s="25"/>
      <c r="C18" s="25"/>
      <c r="D18" s="25"/>
      <c r="E18" s="28"/>
      <c r="F18" s="27"/>
      <c r="G18" s="27"/>
      <c r="H18" s="27"/>
      <c r="I18" s="27"/>
      <c r="J18" s="27"/>
      <c r="K18" s="28"/>
      <c r="L18" s="25"/>
      <c r="M18" s="28"/>
      <c r="N18" s="28"/>
      <c r="O18" s="25"/>
      <c r="P18" s="27"/>
      <c r="Q18" s="23"/>
    </row>
    <row r="19" spans="1:17" s="9" customFormat="1" ht="3" customHeight="1" x14ac:dyDescent="0.3">
      <c r="A19" s="23"/>
      <c r="B19" s="23"/>
      <c r="Q19" s="23"/>
    </row>
    <row r="20" spans="1:17" s="36" customFormat="1" ht="15.75" x14ac:dyDescent="0.25">
      <c r="A20" s="38"/>
      <c r="B20" s="38" t="s">
        <v>134</v>
      </c>
      <c r="C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36" customFormat="1" ht="15.75" x14ac:dyDescent="0.25">
      <c r="A21" s="38"/>
      <c r="B21" s="38" t="s">
        <v>87</v>
      </c>
      <c r="C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</sheetData>
  <mergeCells count="8">
    <mergeCell ref="A6:D6"/>
    <mergeCell ref="A5:D5"/>
    <mergeCell ref="N4:P4"/>
    <mergeCell ref="N5:P5"/>
    <mergeCell ref="J4:M4"/>
    <mergeCell ref="J5:M5"/>
    <mergeCell ref="F4:I4"/>
    <mergeCell ref="F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showGridLines="0" view="pageBreakPreview" topLeftCell="F10" zoomScaleSheetLayoutView="100" workbookViewId="0">
      <selection activeCell="I32" sqref="I32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42578125" style="29" customWidth="1"/>
    <col min="4" max="4" width="16.28515625" style="29" customWidth="1"/>
    <col min="5" max="9" width="16.7109375" style="29" customWidth="1"/>
    <col min="10" max="10" width="30.42578125" style="29" customWidth="1"/>
    <col min="11" max="11" width="2.28515625" style="29" customWidth="1"/>
    <col min="12" max="12" width="4.140625" style="29" customWidth="1"/>
    <col min="13" max="16384" width="9.140625" style="29"/>
  </cols>
  <sheetData>
    <row r="1" spans="1:11" s="1" customFormat="1" x14ac:dyDescent="0.3">
      <c r="B1" s="1" t="s">
        <v>0</v>
      </c>
      <c r="C1" s="30">
        <v>15.7</v>
      </c>
      <c r="D1" s="1" t="s">
        <v>154</v>
      </c>
      <c r="J1" s="3"/>
      <c r="K1" s="3"/>
    </row>
    <row r="2" spans="1:11" s="4" customFormat="1" x14ac:dyDescent="0.3">
      <c r="B2" s="1" t="s">
        <v>124</v>
      </c>
      <c r="C2" s="30">
        <v>15.7</v>
      </c>
      <c r="D2" s="1" t="s">
        <v>155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3" customFormat="1" ht="24.75" customHeight="1" x14ac:dyDescent="0.3">
      <c r="A4" s="206" t="s">
        <v>121</v>
      </c>
      <c r="B4" s="206"/>
      <c r="C4" s="206"/>
      <c r="D4" s="209"/>
      <c r="E4" s="77">
        <v>2556</v>
      </c>
      <c r="F4" s="77">
        <v>2557</v>
      </c>
      <c r="G4" s="77">
        <v>2558</v>
      </c>
      <c r="H4" s="77">
        <v>2559</v>
      </c>
      <c r="I4" s="77">
        <v>2560</v>
      </c>
      <c r="J4" s="211" t="s">
        <v>122</v>
      </c>
      <c r="K4" s="9"/>
    </row>
    <row r="5" spans="1:11" s="23" customFormat="1" ht="24.75" customHeight="1" x14ac:dyDescent="0.3">
      <c r="A5" s="208"/>
      <c r="B5" s="208"/>
      <c r="C5" s="208"/>
      <c r="D5" s="210"/>
      <c r="E5" s="128" t="s">
        <v>197</v>
      </c>
      <c r="F5" s="128" t="s">
        <v>198</v>
      </c>
      <c r="G5" s="128" t="s">
        <v>199</v>
      </c>
      <c r="H5" s="128" t="s">
        <v>200</v>
      </c>
      <c r="I5" s="129" t="s">
        <v>201</v>
      </c>
      <c r="J5" s="212"/>
    </row>
    <row r="6" spans="1:11" s="23" customFormat="1" ht="25.5" customHeight="1" x14ac:dyDescent="0.3">
      <c r="A6" s="45"/>
      <c r="B6" s="78" t="s">
        <v>126</v>
      </c>
      <c r="C6" s="45"/>
      <c r="D6" s="45"/>
      <c r="E6" s="145">
        <v>554</v>
      </c>
      <c r="F6" s="145">
        <v>545</v>
      </c>
      <c r="G6" s="145">
        <v>952</v>
      </c>
      <c r="H6" s="146">
        <v>1125</v>
      </c>
      <c r="I6" s="147">
        <v>1357</v>
      </c>
      <c r="J6" s="79" t="s">
        <v>147</v>
      </c>
    </row>
    <row r="7" spans="1:11" s="38" customFormat="1" ht="21.75" customHeight="1" x14ac:dyDescent="0.25">
      <c r="A7" s="36"/>
      <c r="B7" s="80" t="s">
        <v>127</v>
      </c>
      <c r="C7" s="36"/>
      <c r="D7" s="36"/>
      <c r="E7" s="148"/>
      <c r="F7" s="148"/>
      <c r="G7" s="148"/>
      <c r="H7" s="149"/>
      <c r="I7" s="150"/>
      <c r="J7" s="81" t="s">
        <v>148</v>
      </c>
      <c r="K7" s="35"/>
    </row>
    <row r="8" spans="1:11" s="38" customFormat="1" ht="21.75" customHeight="1" x14ac:dyDescent="0.25">
      <c r="A8" s="36"/>
      <c r="B8" s="36" t="s">
        <v>108</v>
      </c>
      <c r="D8" s="36"/>
      <c r="E8" s="150">
        <v>201</v>
      </c>
      <c r="F8" s="150">
        <v>174</v>
      </c>
      <c r="G8" s="150">
        <v>184</v>
      </c>
      <c r="H8" s="149">
        <v>185</v>
      </c>
      <c r="I8" s="150">
        <v>220</v>
      </c>
      <c r="J8" s="82" t="s">
        <v>130</v>
      </c>
    </row>
    <row r="9" spans="1:11" s="38" customFormat="1" ht="21.75" customHeight="1" x14ac:dyDescent="0.25">
      <c r="A9" s="36"/>
      <c r="B9" s="36" t="s">
        <v>109</v>
      </c>
      <c r="D9" s="36"/>
      <c r="E9" s="150">
        <v>658</v>
      </c>
      <c r="F9" s="150">
        <v>710</v>
      </c>
      <c r="G9" s="150">
        <v>1166</v>
      </c>
      <c r="H9" s="151">
        <v>1497</v>
      </c>
      <c r="I9" s="150">
        <v>1542</v>
      </c>
      <c r="J9" s="82" t="s">
        <v>120</v>
      </c>
    </row>
    <row r="10" spans="1:11" s="38" customFormat="1" ht="21.75" customHeight="1" x14ac:dyDescent="0.25">
      <c r="A10" s="36"/>
      <c r="B10" s="80" t="s">
        <v>128</v>
      </c>
      <c r="C10" s="36"/>
      <c r="D10" s="36"/>
      <c r="E10" s="148">
        <v>16098400</v>
      </c>
      <c r="F10" s="148">
        <v>11128801</v>
      </c>
      <c r="G10" s="148">
        <v>15730900</v>
      </c>
      <c r="H10" s="152">
        <v>24589000</v>
      </c>
      <c r="I10" s="148">
        <v>22430600</v>
      </c>
      <c r="J10" s="81" t="s">
        <v>129</v>
      </c>
    </row>
    <row r="11" spans="1:11" s="38" customFormat="1" ht="21.75" customHeight="1" x14ac:dyDescent="0.25">
      <c r="A11" s="36"/>
      <c r="B11" s="80" t="s">
        <v>97</v>
      </c>
      <c r="C11" s="36"/>
      <c r="D11" s="36"/>
      <c r="E11" s="148"/>
      <c r="F11" s="148"/>
      <c r="G11" s="148"/>
      <c r="H11" s="149"/>
      <c r="I11" s="150"/>
      <c r="J11" s="83" t="s">
        <v>149</v>
      </c>
    </row>
    <row r="12" spans="1:11" s="38" customFormat="1" ht="21.75" customHeight="1" x14ac:dyDescent="0.25">
      <c r="A12" s="36"/>
      <c r="B12" s="38" t="s">
        <v>107</v>
      </c>
      <c r="C12" s="36"/>
      <c r="D12" s="36"/>
      <c r="E12" s="150">
        <v>175</v>
      </c>
      <c r="F12" s="150">
        <v>152</v>
      </c>
      <c r="G12" s="150">
        <v>237</v>
      </c>
      <c r="H12" s="149">
        <v>218</v>
      </c>
      <c r="I12" s="150">
        <v>183</v>
      </c>
      <c r="J12" s="39" t="s">
        <v>110</v>
      </c>
    </row>
    <row r="13" spans="1:11" s="38" customFormat="1" ht="21.75" customHeight="1" x14ac:dyDescent="0.25">
      <c r="A13" s="36"/>
      <c r="B13" s="36" t="s">
        <v>98</v>
      </c>
      <c r="C13" s="36"/>
      <c r="D13" s="36"/>
      <c r="E13" s="150">
        <v>30</v>
      </c>
      <c r="F13" s="150">
        <v>35</v>
      </c>
      <c r="G13" s="150">
        <v>0</v>
      </c>
      <c r="H13" s="149">
        <v>60</v>
      </c>
      <c r="I13" s="150">
        <v>73</v>
      </c>
      <c r="J13" s="39" t="s">
        <v>111</v>
      </c>
    </row>
    <row r="14" spans="1:11" s="38" customFormat="1" ht="21.75" customHeight="1" x14ac:dyDescent="0.25">
      <c r="A14" s="36"/>
      <c r="B14" s="36" t="s">
        <v>99</v>
      </c>
      <c r="C14" s="36"/>
      <c r="D14" s="36"/>
      <c r="E14" s="150">
        <v>0</v>
      </c>
      <c r="F14" s="150">
        <v>0</v>
      </c>
      <c r="G14" s="150">
        <v>65</v>
      </c>
      <c r="H14" s="149">
        <v>5</v>
      </c>
      <c r="I14" s="150">
        <v>0</v>
      </c>
      <c r="J14" s="39" t="s">
        <v>112</v>
      </c>
    </row>
    <row r="15" spans="1:11" s="38" customFormat="1" ht="21.75" customHeight="1" x14ac:dyDescent="0.25">
      <c r="A15" s="36"/>
      <c r="B15" s="36" t="s">
        <v>113</v>
      </c>
      <c r="C15" s="36"/>
      <c r="D15" s="36"/>
      <c r="E15" s="150">
        <v>7</v>
      </c>
      <c r="F15" s="150">
        <v>6</v>
      </c>
      <c r="G15" s="150">
        <v>8</v>
      </c>
      <c r="H15" s="149">
        <v>127</v>
      </c>
      <c r="I15" s="150">
        <v>14</v>
      </c>
      <c r="J15" s="39" t="s">
        <v>114</v>
      </c>
    </row>
    <row r="16" spans="1:11" s="38" customFormat="1" ht="21.75" customHeight="1" x14ac:dyDescent="0.25">
      <c r="A16" s="36"/>
      <c r="B16" s="36" t="s">
        <v>100</v>
      </c>
      <c r="C16" s="36"/>
      <c r="D16" s="36"/>
      <c r="E16" s="150">
        <v>9</v>
      </c>
      <c r="F16" s="150">
        <v>15</v>
      </c>
      <c r="G16" s="150">
        <v>122</v>
      </c>
      <c r="H16" s="149">
        <v>0</v>
      </c>
      <c r="I16" s="150">
        <v>161</v>
      </c>
      <c r="J16" s="39" t="s">
        <v>115</v>
      </c>
    </row>
    <row r="17" spans="1:11" s="38" customFormat="1" ht="21.75" customHeight="1" x14ac:dyDescent="0.25">
      <c r="A17" s="36"/>
      <c r="B17" s="36" t="s">
        <v>101</v>
      </c>
      <c r="C17" s="36"/>
      <c r="D17" s="36"/>
      <c r="E17" s="150">
        <v>0</v>
      </c>
      <c r="F17" s="150">
        <v>0</v>
      </c>
      <c r="G17" s="150">
        <v>0</v>
      </c>
      <c r="H17" s="149">
        <v>0</v>
      </c>
      <c r="I17" s="150">
        <v>0</v>
      </c>
      <c r="J17" s="39" t="s">
        <v>116</v>
      </c>
    </row>
    <row r="18" spans="1:11" s="38" customFormat="1" ht="21.75" customHeight="1" x14ac:dyDescent="0.25">
      <c r="A18" s="36"/>
      <c r="B18" s="36" t="s">
        <v>102</v>
      </c>
      <c r="C18" s="36"/>
      <c r="D18" s="36"/>
      <c r="E18" s="150">
        <v>9</v>
      </c>
      <c r="F18" s="150">
        <v>1</v>
      </c>
      <c r="G18" s="150">
        <v>49</v>
      </c>
      <c r="H18" s="149">
        <v>0</v>
      </c>
      <c r="I18" s="150">
        <v>0</v>
      </c>
      <c r="J18" s="39" t="s">
        <v>135</v>
      </c>
    </row>
    <row r="19" spans="1:11" s="38" customFormat="1" ht="21.75" customHeight="1" x14ac:dyDescent="0.25">
      <c r="A19" s="36"/>
      <c r="B19" s="36" t="s">
        <v>103</v>
      </c>
      <c r="C19" s="36"/>
      <c r="D19" s="36"/>
      <c r="E19" s="150">
        <v>0</v>
      </c>
      <c r="F19" s="150">
        <v>0</v>
      </c>
      <c r="G19" s="150">
        <v>0</v>
      </c>
      <c r="H19" s="149">
        <v>0</v>
      </c>
      <c r="I19" s="150">
        <v>2</v>
      </c>
      <c r="J19" s="39" t="s">
        <v>117</v>
      </c>
    </row>
    <row r="20" spans="1:11" s="38" customFormat="1" ht="21.75" customHeight="1" x14ac:dyDescent="0.25">
      <c r="A20" s="36"/>
      <c r="B20" s="36" t="s">
        <v>104</v>
      </c>
      <c r="C20" s="36"/>
      <c r="D20" s="36"/>
      <c r="E20" s="150">
        <v>3</v>
      </c>
      <c r="F20" s="150">
        <v>6</v>
      </c>
      <c r="G20" s="150">
        <v>4</v>
      </c>
      <c r="H20" s="149">
        <v>8</v>
      </c>
      <c r="I20" s="150">
        <v>10</v>
      </c>
      <c r="J20" s="39" t="s">
        <v>118</v>
      </c>
    </row>
    <row r="21" spans="1:11" s="38" customFormat="1" ht="21.75" customHeight="1" x14ac:dyDescent="0.25">
      <c r="A21" s="36"/>
      <c r="B21" s="36" t="s">
        <v>105</v>
      </c>
      <c r="C21" s="36"/>
      <c r="D21" s="36"/>
      <c r="E21" s="150">
        <v>0</v>
      </c>
      <c r="F21" s="150">
        <v>0</v>
      </c>
      <c r="G21" s="150">
        <v>0</v>
      </c>
      <c r="H21" s="149">
        <v>0</v>
      </c>
      <c r="I21" s="150">
        <v>20</v>
      </c>
      <c r="J21" s="39" t="s">
        <v>133</v>
      </c>
    </row>
    <row r="22" spans="1:11" s="38" customFormat="1" ht="21.75" customHeight="1" x14ac:dyDescent="0.25">
      <c r="A22" s="36"/>
      <c r="B22" s="36" t="s">
        <v>106</v>
      </c>
      <c r="C22" s="36"/>
      <c r="D22" s="36"/>
      <c r="E22" s="150">
        <v>321</v>
      </c>
      <c r="F22" s="150">
        <v>330</v>
      </c>
      <c r="G22" s="150">
        <v>467</v>
      </c>
      <c r="H22" s="149">
        <v>707</v>
      </c>
      <c r="I22" s="150">
        <v>894</v>
      </c>
      <c r="J22" s="39" t="s">
        <v>119</v>
      </c>
    </row>
    <row r="23" spans="1:11" s="38" customFormat="1" ht="3" customHeight="1" x14ac:dyDescent="0.25">
      <c r="A23" s="40"/>
      <c r="B23" s="40"/>
      <c r="C23" s="40"/>
      <c r="D23" s="40"/>
      <c r="E23" s="42"/>
      <c r="F23" s="42"/>
      <c r="G23" s="43"/>
      <c r="H23" s="41"/>
      <c r="I23" s="41"/>
      <c r="J23" s="44"/>
      <c r="K23" s="36"/>
    </row>
    <row r="24" spans="1:11" s="38" customFormat="1" ht="3" customHeight="1" x14ac:dyDescent="0.25">
      <c r="A24" s="36"/>
      <c r="B24" s="36"/>
      <c r="C24" s="36"/>
      <c r="D24" s="36"/>
      <c r="E24" s="37"/>
      <c r="F24" s="37"/>
      <c r="G24" s="37"/>
      <c r="H24" s="37"/>
      <c r="I24" s="124"/>
      <c r="J24" s="36"/>
      <c r="K24" s="36"/>
    </row>
    <row r="25" spans="1:11" s="23" customFormat="1" ht="17.25" x14ac:dyDescent="0.3">
      <c r="B25" s="92" t="s">
        <v>173</v>
      </c>
    </row>
    <row r="26" spans="1:11" s="23" customFormat="1" ht="17.25" x14ac:dyDescent="0.3">
      <c r="B26" s="92" t="s">
        <v>174</v>
      </c>
    </row>
    <row r="27" spans="1:11" s="38" customFormat="1" ht="15.75" x14ac:dyDescent="0.25"/>
    <row r="28" spans="1:11" s="38" customFormat="1" ht="15.75" x14ac:dyDescent="0.25"/>
    <row r="29" spans="1:11" s="38" customFormat="1" ht="15.75" x14ac:dyDescent="0.25"/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'T-15.1'!Print_Area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2018-08-22T11:05:27Z</cp:lastPrinted>
  <dcterms:created xsi:type="dcterms:W3CDTF">2004-08-20T21:28:46Z</dcterms:created>
  <dcterms:modified xsi:type="dcterms:W3CDTF">2019-05-10T08:03:29Z</dcterms:modified>
</cp:coreProperties>
</file>