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'T-12.3'!$A$1:$R$35</definedName>
  </definedNames>
  <calcPr calcId="144525"/>
</workbook>
</file>

<file path=xl/calcChain.xml><?xml version="1.0" encoding="utf-8"?>
<calcChain xmlns="http://schemas.openxmlformats.org/spreadsheetml/2006/main">
  <c r="E8" i="1" l="1"/>
  <c r="G8" i="1"/>
  <c r="I8" i="1"/>
  <c r="M8" i="1" s="1"/>
  <c r="K8" i="1"/>
  <c r="K9" i="1"/>
  <c r="M9" i="1"/>
  <c r="K10" i="1"/>
  <c r="M10" i="1"/>
  <c r="K15" i="1"/>
  <c r="M16" i="1"/>
  <c r="M20" i="1"/>
  <c r="K21" i="1"/>
  <c r="M21" i="1"/>
  <c r="K23" i="1"/>
  <c r="M23" i="1"/>
  <c r="M28" i="1"/>
  <c r="K29" i="1"/>
  <c r="M29" i="1"/>
</calcChain>
</file>

<file path=xl/sharedStrings.xml><?xml version="1.0" encoding="utf-8"?>
<sst xmlns="http://schemas.openxmlformats.org/spreadsheetml/2006/main" count="114" uniqueCount="61">
  <si>
    <t xml:space="preserve">  Source:   Phatthalung  Provincial  Industrial Office</t>
  </si>
  <si>
    <t xml:space="preserve">   ที่มา:   สำนักงานอุตสาหกรรมจังหวัดพัทลุง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</si>
  <si>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</si>
  <si>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</si>
  <si>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</si>
  <si>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</si>
  <si>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</si>
  <si>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</si>
  <si>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-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</si>
  <si>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</si>
  <si>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</si>
  <si>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</si>
  <si>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</si>
  <si>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</si>
  <si>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</si>
  <si>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</si>
  <si>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</si>
  <si>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</si>
  <si>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</si>
  <si>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</si>
  <si>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</si>
  <si>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</si>
  <si>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</si>
  <si>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</si>
  <si>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</si>
  <si>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</si>
  <si>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</si>
  <si>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</si>
  <si>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</si>
  <si>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</si>
  <si>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</si>
  <si>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</si>
  <si>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</si>
  <si>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</si>
  <si>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</si>
  <si>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</si>
  <si>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</si>
  <si>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</si>
  <si>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</si>
  <si>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</si>
  <si>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</si>
  <si>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</si>
  <si>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</si>
  <si>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</si>
  <si>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</si>
  <si>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</si>
  <si>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</si>
  <si>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</si>
  <si>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</si>
  <si>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</si>
  <si>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(2016)</t>
  </si>
  <si>
    <t>(2015)</t>
  </si>
  <si>
    <t>(2014)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</si>
  <si>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</si>
  <si>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</si>
  <si>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</si>
  <si>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</si>
  <si>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2014 - 2016</t>
  </si>
  <si>
    <t>Table</t>
  </si>
  <si>
    <t>สถานประกอบการอุตสาหกรรม จำแนกตามประเภทอุตสาหกรรม พ.ศ. 2557 - 2559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</si>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</sst>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0_-;\-* #,##0.00_-;_-* &quot;-&quot;_-;_-@_-"/>
    <numFmt numFmtId="190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/>
    <xf numFmtId="0" fontId="7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vertical="center"/>
    </xf>
    <xf numFmtId="187" fontId="4" fillId="2" borderId="4" xfId="1" applyNumberFormat="1" applyFont="1" applyFill="1" applyBorder="1"/>
    <xf numFmtId="187" fontId="4" fillId="2" borderId="0" xfId="1" applyNumberFormat="1" applyFont="1" applyFill="1" applyBorder="1"/>
    <xf numFmtId="188" fontId="4" fillId="0" borderId="0" xfId="1" applyNumberFormat="1" applyFont="1" applyBorder="1" applyAlignment="1">
      <alignment vertical="center"/>
    </xf>
    <xf numFmtId="188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7" fontId="4" fillId="2" borderId="4" xfId="1" applyNumberFormat="1" applyFont="1" applyFill="1" applyBorder="1" applyAlignment="1">
      <alignment horizontal="right"/>
    </xf>
    <xf numFmtId="188" fontId="4" fillId="2" borderId="0" xfId="1" applyNumberFormat="1" applyFont="1" applyFill="1" applyBorder="1"/>
    <xf numFmtId="188" fontId="4" fillId="0" borderId="0" xfId="1" applyNumberFormat="1" applyFont="1" applyBorder="1" applyAlignment="1">
      <alignment horizontal="right" vertical="center"/>
    </xf>
    <xf numFmtId="188" fontId="4" fillId="0" borderId="4" xfId="1" applyNumberFormat="1" applyFont="1" applyBorder="1" applyAlignment="1">
      <alignment horizontal="right" vertical="center"/>
    </xf>
    <xf numFmtId="187" fontId="4" fillId="2" borderId="0" xfId="1" applyNumberFormat="1" applyFont="1" applyFill="1" applyBorder="1" applyAlignment="1">
      <alignment horizontal="right"/>
    </xf>
    <xf numFmtId="189" fontId="4" fillId="0" borderId="4" xfId="1" applyNumberFormat="1" applyFont="1" applyBorder="1" applyAlignment="1">
      <alignment horizontal="right" vertical="center"/>
    </xf>
    <xf numFmtId="188" fontId="4" fillId="2" borderId="0" xfId="1" applyNumberFormat="1" applyFont="1" applyFill="1" applyBorder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6" xfId="0" applyFont="1" applyBorder="1" applyAlignment="1">
      <alignment horizontal="center"/>
    </xf>
    <xf numFmtId="0" fontId="4" fillId="0" borderId="4" xfId="0" applyFont="1" applyBorder="1"/>
    <xf numFmtId="187" fontId="4" fillId="2" borderId="7" xfId="1" applyNumberFormat="1" applyFont="1" applyFill="1" applyBorder="1"/>
    <xf numFmtId="188" fontId="5" fillId="2" borderId="0" xfId="1" applyNumberFormat="1" applyFont="1" applyFill="1" applyBorder="1"/>
    <xf numFmtId="188" fontId="5" fillId="2" borderId="4" xfId="1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0</xdr:rowOff>
    </xdr:from>
    <xdr:to>
      <xdr:col>18</xdr:col>
      <xdr:colOff>28575</xdr:colOff>
      <xdr:row>35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591675" y="0"/>
          <a:ext cx="447675" cy="66294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8" y="321"/>
            <a:ext cx="37" cy="3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topLeftCell="A16" zoomScaleNormal="100" workbookViewId="0">
      <selection activeCell="U35" sqref="U35"/>
    </sheetView>
  </sheetViews>
  <sheetFormatPr defaultRowHeight="18.75" x14ac:dyDescent="0.3"/>
  <cols>
    <col min="1" max="1" width="1.7109375" style="2" customWidth="1"/>
    <col min="2" max="2" width="5.85546875" style="2" customWidth="1"/>
    <col min="3" max="3" width="6.140625" style="2" customWidth="1"/>
    <col min="4" max="4" width="16.85546875" style="2" customWidth="1"/>
    <col min="5" max="5" width="11.5703125" style="2" customWidth="1"/>
    <col min="6" max="6" width="4.28515625" style="2" customWidth="1"/>
    <col min="7" max="7" width="13.42578125" style="2" customWidth="1"/>
    <col min="8" max="8" width="4.42578125" style="2" customWidth="1"/>
    <col min="9" max="9" width="12" style="2" customWidth="1"/>
    <col min="10" max="10" width="4.28515625" style="2" customWidth="1"/>
    <col min="11" max="11" width="11.140625" style="2" customWidth="1"/>
    <col min="12" max="12" width="7.140625" style="2" customWidth="1"/>
    <col min="13" max="13" width="11.85546875" style="2" customWidth="1"/>
    <col min="14" max="14" width="5.5703125" style="2" customWidth="1"/>
    <col min="15" max="15" width="1.42578125" style="2" customWidth="1"/>
    <col min="16" max="16" width="26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7" s="57" customFormat="1" ht="18.75" customHeight="1" x14ac:dyDescent="0.35">
      <c r="A1" s="58"/>
      <c r="B1" s="58" t="s">
        <v>60</v>
      </c>
      <c r="C1" s="59">
        <v>12.3</v>
      </c>
      <c r="D1" s="58" t="s">
        <v>59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s="57" customFormat="1" ht="18.75" customHeight="1" x14ac:dyDescent="0.35">
      <c r="A2" s="58"/>
      <c r="B2" s="58" t="s">
        <v>58</v>
      </c>
      <c r="C2" s="59">
        <v>12.3</v>
      </c>
      <c r="D2" s="58" t="s">
        <v>57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35" customFormat="1" ht="16.5" customHeight="1" x14ac:dyDescent="0.3">
      <c r="A4" s="54"/>
      <c r="B4" s="54"/>
      <c r="C4" s="54"/>
      <c r="D4" s="54"/>
      <c r="E4" s="56"/>
      <c r="F4" s="55"/>
      <c r="G4" s="56"/>
      <c r="H4" s="55"/>
      <c r="I4" s="56"/>
      <c r="J4" s="55"/>
      <c r="K4" s="51" t="s">
        <v>56</v>
      </c>
      <c r="L4" s="50"/>
      <c r="M4" s="50"/>
      <c r="N4" s="49"/>
      <c r="O4" s="55"/>
      <c r="P4" s="54"/>
      <c r="Q4" s="27"/>
    </row>
    <row r="5" spans="1:17" s="35" customFormat="1" ht="16.5" customHeight="1" x14ac:dyDescent="0.3">
      <c r="A5" s="42" t="s">
        <v>55</v>
      </c>
      <c r="B5" s="42"/>
      <c r="C5" s="42"/>
      <c r="D5" s="48"/>
      <c r="E5" s="53">
        <v>2557</v>
      </c>
      <c r="F5" s="52"/>
      <c r="G5" s="53">
        <v>2558</v>
      </c>
      <c r="H5" s="52"/>
      <c r="I5" s="53">
        <v>2559</v>
      </c>
      <c r="J5" s="52"/>
      <c r="K5" s="51" t="s">
        <v>54</v>
      </c>
      <c r="L5" s="50"/>
      <c r="M5" s="50"/>
      <c r="N5" s="49"/>
      <c r="O5" s="43" t="s">
        <v>53</v>
      </c>
      <c r="P5" s="42"/>
      <c r="Q5" s="27"/>
    </row>
    <row r="6" spans="1:17" s="35" customFormat="1" ht="16.5" customHeight="1" x14ac:dyDescent="0.3">
      <c r="A6" s="42"/>
      <c r="B6" s="42"/>
      <c r="C6" s="42"/>
      <c r="D6" s="48"/>
      <c r="E6" s="47" t="s">
        <v>52</v>
      </c>
      <c r="F6" s="46"/>
      <c r="G6" s="47" t="s">
        <v>51</v>
      </c>
      <c r="H6" s="46"/>
      <c r="I6" s="47" t="s">
        <v>50</v>
      </c>
      <c r="J6" s="46"/>
      <c r="K6" s="45">
        <v>2558</v>
      </c>
      <c r="L6" s="44"/>
      <c r="M6" s="45">
        <v>2559</v>
      </c>
      <c r="N6" s="44"/>
      <c r="O6" s="43"/>
      <c r="P6" s="42"/>
      <c r="Q6" s="27"/>
    </row>
    <row r="7" spans="1:17" s="35" customFormat="1" ht="16.5" customHeight="1" x14ac:dyDescent="0.3">
      <c r="A7" s="36"/>
      <c r="B7" s="36"/>
      <c r="C7" s="36"/>
      <c r="D7" s="36"/>
      <c r="E7" s="41"/>
      <c r="F7" s="40"/>
      <c r="G7" s="41"/>
      <c r="H7" s="40"/>
      <c r="I7" s="41"/>
      <c r="J7" s="40"/>
      <c r="K7" s="39" t="s">
        <v>51</v>
      </c>
      <c r="L7" s="38"/>
      <c r="M7" s="39" t="s">
        <v>50</v>
      </c>
      <c r="N7" s="38"/>
      <c r="O7" s="37"/>
      <c r="P7" s="36"/>
      <c r="Q7" s="27"/>
    </row>
    <row r="8" spans="1:17" s="27" customFormat="1" ht="22.5" customHeight="1" x14ac:dyDescent="0.3">
      <c r="A8" s="34" t="s">
        <v>49</v>
      </c>
      <c r="B8" s="34"/>
      <c r="C8" s="34"/>
      <c r="D8" s="33"/>
      <c r="E8" s="32">
        <f>SUM(E9:E29)</f>
        <v>763</v>
      </c>
      <c r="F8" s="31"/>
      <c r="G8" s="32">
        <f>SUM(G9:G29)</f>
        <v>791</v>
      </c>
      <c r="H8" s="31"/>
      <c r="I8" s="32">
        <f>SUM(I9:I29)</f>
        <v>800</v>
      </c>
      <c r="J8" s="31"/>
      <c r="K8" s="30">
        <f>((G8-E8)/E8)*100</f>
        <v>3.669724770642202</v>
      </c>
      <c r="L8" s="14"/>
      <c r="M8" s="13">
        <f>((I8-G8)/G8)*100</f>
        <v>1.1378002528445006</v>
      </c>
      <c r="O8" s="29"/>
      <c r="P8" s="28" t="s">
        <v>48</v>
      </c>
    </row>
    <row r="9" spans="1:17" s="8" customFormat="1" ht="15" customHeight="1" x14ac:dyDescent="0.3">
      <c r="A9" s="26"/>
      <c r="B9" s="7" t="s">
        <v>47</v>
      </c>
      <c r="C9" s="26"/>
      <c r="D9" s="25"/>
      <c r="E9" s="21">
        <v>337</v>
      </c>
      <c r="F9" s="20"/>
      <c r="G9" s="21">
        <v>339</v>
      </c>
      <c r="H9" s="20"/>
      <c r="I9" s="21">
        <v>338</v>
      </c>
      <c r="J9" s="20"/>
      <c r="K9" s="13">
        <f>((G9-E9)/E9)*100</f>
        <v>0.59347181008902083</v>
      </c>
      <c r="L9" s="14"/>
      <c r="M9" s="13">
        <f>((I9-G9)/G9)*100</f>
        <v>-0.29498525073746312</v>
      </c>
      <c r="N9" s="7"/>
      <c r="O9" s="12"/>
      <c r="P9" s="7" t="s">
        <v>46</v>
      </c>
    </row>
    <row r="10" spans="1:17" s="8" customFormat="1" ht="15" customHeight="1" x14ac:dyDescent="0.3">
      <c r="A10" s="7"/>
      <c r="B10" s="7" t="s">
        <v>45</v>
      </c>
      <c r="C10" s="7"/>
      <c r="D10" s="17"/>
      <c r="E10" s="16">
        <v>47</v>
      </c>
      <c r="F10" s="15"/>
      <c r="G10" s="16">
        <v>52</v>
      </c>
      <c r="H10" s="15"/>
      <c r="I10" s="16">
        <v>55</v>
      </c>
      <c r="J10" s="15"/>
      <c r="K10" s="13">
        <f>((G10-E10)/E10)*100</f>
        <v>10.638297872340425</v>
      </c>
      <c r="L10" s="14"/>
      <c r="M10" s="13">
        <f>((I10-G10)/G10)*100</f>
        <v>5.7692307692307692</v>
      </c>
      <c r="N10" s="7"/>
      <c r="O10" s="12"/>
      <c r="P10" s="7" t="s">
        <v>44</v>
      </c>
    </row>
    <row r="11" spans="1:17" s="8" customFormat="1" ht="15" customHeight="1" x14ac:dyDescent="0.3">
      <c r="A11" s="7"/>
      <c r="B11" s="7" t="s">
        <v>43</v>
      </c>
      <c r="C11" s="7"/>
      <c r="D11" s="17"/>
      <c r="E11" s="21" t="s">
        <v>8</v>
      </c>
      <c r="F11" s="20"/>
      <c r="G11" s="21" t="s">
        <v>8</v>
      </c>
      <c r="H11" s="20"/>
      <c r="I11" s="21" t="s">
        <v>8</v>
      </c>
      <c r="J11" s="20"/>
      <c r="K11" s="18" t="s">
        <v>8</v>
      </c>
      <c r="L11" s="24"/>
      <c r="M11" s="18" t="s">
        <v>8</v>
      </c>
      <c r="N11" s="7"/>
      <c r="O11" s="12"/>
      <c r="P11" s="7" t="s">
        <v>42</v>
      </c>
    </row>
    <row r="12" spans="1:17" s="8" customFormat="1" ht="15" customHeight="1" x14ac:dyDescent="0.3">
      <c r="A12" s="7"/>
      <c r="B12" s="7" t="s">
        <v>41</v>
      </c>
      <c r="C12" s="7"/>
      <c r="D12" s="17"/>
      <c r="E12" s="21" t="s">
        <v>8</v>
      </c>
      <c r="F12" s="20"/>
      <c r="G12" s="21" t="s">
        <v>8</v>
      </c>
      <c r="H12" s="20"/>
      <c r="I12" s="21" t="s">
        <v>8</v>
      </c>
      <c r="J12" s="20"/>
      <c r="K12" s="18" t="s">
        <v>8</v>
      </c>
      <c r="L12" s="24"/>
      <c r="M12" s="18" t="s">
        <v>8</v>
      </c>
      <c r="N12" s="7"/>
      <c r="O12" s="12"/>
      <c r="P12" s="7" t="s">
        <v>40</v>
      </c>
    </row>
    <row r="13" spans="1:17" s="8" customFormat="1" ht="15" customHeight="1" x14ac:dyDescent="0.3">
      <c r="A13" s="7"/>
      <c r="B13" s="7" t="s">
        <v>39</v>
      </c>
      <c r="C13" s="7"/>
      <c r="D13" s="17"/>
      <c r="E13" s="21" t="s">
        <v>8</v>
      </c>
      <c r="F13" s="20"/>
      <c r="G13" s="21" t="s">
        <v>8</v>
      </c>
      <c r="H13" s="20"/>
      <c r="I13" s="21" t="s">
        <v>8</v>
      </c>
      <c r="J13" s="20"/>
      <c r="K13" s="18" t="s">
        <v>8</v>
      </c>
      <c r="L13" s="24"/>
      <c r="M13" s="18" t="s">
        <v>8</v>
      </c>
      <c r="N13" s="7"/>
      <c r="O13" s="12"/>
      <c r="P13" s="7" t="s">
        <v>38</v>
      </c>
    </row>
    <row r="14" spans="1:17" s="8" customFormat="1" ht="15" customHeight="1" x14ac:dyDescent="0.3">
      <c r="A14" s="7"/>
      <c r="B14" s="7" t="s">
        <v>37</v>
      </c>
      <c r="C14" s="7"/>
      <c r="D14" s="17"/>
      <c r="E14" s="21" t="s">
        <v>8</v>
      </c>
      <c r="F14" s="20"/>
      <c r="G14" s="21" t="s">
        <v>8</v>
      </c>
      <c r="H14" s="20"/>
      <c r="I14" s="21" t="s">
        <v>8</v>
      </c>
      <c r="J14" s="20"/>
      <c r="K14" s="18" t="s">
        <v>8</v>
      </c>
      <c r="L14" s="24"/>
      <c r="M14" s="18" t="s">
        <v>8</v>
      </c>
      <c r="N14" s="7"/>
      <c r="O14" s="12"/>
      <c r="P14" s="7" t="s">
        <v>36</v>
      </c>
    </row>
    <row r="15" spans="1:17" s="8" customFormat="1" ht="15" customHeight="1" x14ac:dyDescent="0.3">
      <c r="A15" s="7"/>
      <c r="B15" s="7" t="s">
        <v>35</v>
      </c>
      <c r="C15" s="7"/>
      <c r="D15" s="17"/>
      <c r="E15" s="16">
        <v>50</v>
      </c>
      <c r="F15" s="15"/>
      <c r="G15" s="16">
        <v>55</v>
      </c>
      <c r="H15" s="15"/>
      <c r="I15" s="16">
        <v>55</v>
      </c>
      <c r="J15" s="15"/>
      <c r="K15" s="13">
        <f>((G15-E15)/E15)*100</f>
        <v>10</v>
      </c>
      <c r="L15" s="14"/>
      <c r="M15" s="18" t="s">
        <v>8</v>
      </c>
      <c r="N15" s="7"/>
      <c r="O15" s="12"/>
      <c r="P15" s="7" t="s">
        <v>34</v>
      </c>
    </row>
    <row r="16" spans="1:17" s="8" customFormat="1" ht="15" customHeight="1" x14ac:dyDescent="0.3">
      <c r="A16" s="7"/>
      <c r="B16" s="7" t="s">
        <v>33</v>
      </c>
      <c r="C16" s="7"/>
      <c r="D16" s="17"/>
      <c r="E16" s="21">
        <v>18</v>
      </c>
      <c r="F16" s="20"/>
      <c r="G16" s="21">
        <v>18</v>
      </c>
      <c r="H16" s="20"/>
      <c r="I16" s="21">
        <v>16</v>
      </c>
      <c r="J16" s="20"/>
      <c r="K16" s="18" t="s">
        <v>8</v>
      </c>
      <c r="L16" s="14"/>
      <c r="M16" s="13">
        <f>((I16-G16)/G16)*100</f>
        <v>-11.111111111111111</v>
      </c>
      <c r="N16" s="7"/>
      <c r="O16" s="12"/>
      <c r="P16" s="7" t="s">
        <v>32</v>
      </c>
    </row>
    <row r="17" spans="1:16" s="8" customFormat="1" ht="15" customHeight="1" x14ac:dyDescent="0.3">
      <c r="A17" s="7"/>
      <c r="B17" s="7" t="s">
        <v>31</v>
      </c>
      <c r="C17" s="7"/>
      <c r="D17" s="17"/>
      <c r="E17" s="21" t="s">
        <v>8</v>
      </c>
      <c r="F17" s="20"/>
      <c r="G17" s="21" t="s">
        <v>8</v>
      </c>
      <c r="H17" s="20"/>
      <c r="I17" s="21" t="s">
        <v>8</v>
      </c>
      <c r="J17" s="20"/>
      <c r="K17" s="18" t="s">
        <v>8</v>
      </c>
      <c r="L17" s="19"/>
      <c r="M17" s="18" t="s">
        <v>8</v>
      </c>
      <c r="N17" s="7"/>
      <c r="O17" s="12"/>
      <c r="P17" s="7" t="s">
        <v>30</v>
      </c>
    </row>
    <row r="18" spans="1:16" s="8" customFormat="1" ht="15" customHeight="1" x14ac:dyDescent="0.3">
      <c r="A18" s="7"/>
      <c r="B18" s="7" t="s">
        <v>29</v>
      </c>
      <c r="C18" s="7"/>
      <c r="D18" s="17"/>
      <c r="E18" s="21" t="s">
        <v>8</v>
      </c>
      <c r="F18" s="20"/>
      <c r="G18" s="21" t="s">
        <v>8</v>
      </c>
      <c r="H18" s="20"/>
      <c r="I18" s="23" t="s">
        <v>8</v>
      </c>
      <c r="J18" s="20"/>
      <c r="K18" s="18" t="s">
        <v>8</v>
      </c>
      <c r="L18" s="14"/>
      <c r="M18" s="18" t="s">
        <v>8</v>
      </c>
      <c r="N18" s="7"/>
      <c r="O18" s="12"/>
      <c r="P18" s="7" t="s">
        <v>28</v>
      </c>
    </row>
    <row r="19" spans="1:16" s="8" customFormat="1" ht="15" customHeight="1" x14ac:dyDescent="0.3">
      <c r="A19" s="7"/>
      <c r="B19" s="7" t="s">
        <v>27</v>
      </c>
      <c r="C19" s="7"/>
      <c r="D19" s="17"/>
      <c r="E19" s="21">
        <v>3</v>
      </c>
      <c r="F19" s="20"/>
      <c r="G19" s="21">
        <v>3</v>
      </c>
      <c r="H19" s="20"/>
      <c r="I19" s="21">
        <v>3</v>
      </c>
      <c r="J19" s="20"/>
      <c r="K19" s="18" t="s">
        <v>8</v>
      </c>
      <c r="L19" s="14"/>
      <c r="M19" s="18" t="s">
        <v>8</v>
      </c>
      <c r="N19" s="7"/>
      <c r="O19" s="12"/>
      <c r="P19" s="7" t="s">
        <v>26</v>
      </c>
    </row>
    <row r="20" spans="1:16" s="8" customFormat="1" ht="15" customHeight="1" x14ac:dyDescent="0.3">
      <c r="A20" s="7"/>
      <c r="B20" s="7" t="s">
        <v>25</v>
      </c>
      <c r="C20" s="7"/>
      <c r="D20" s="17"/>
      <c r="E20" s="21">
        <v>2</v>
      </c>
      <c r="F20" s="20"/>
      <c r="G20" s="21">
        <v>2</v>
      </c>
      <c r="H20" s="20"/>
      <c r="I20" s="21">
        <v>3</v>
      </c>
      <c r="J20" s="20"/>
      <c r="K20" s="18" t="s">
        <v>8</v>
      </c>
      <c r="L20" s="14"/>
      <c r="M20" s="13">
        <f>((I20-G20)/G20)*100</f>
        <v>50</v>
      </c>
      <c r="N20" s="7"/>
      <c r="O20" s="12"/>
      <c r="P20" s="7" t="s">
        <v>24</v>
      </c>
    </row>
    <row r="21" spans="1:16" s="8" customFormat="1" ht="15" customHeight="1" x14ac:dyDescent="0.3">
      <c r="A21" s="7"/>
      <c r="B21" s="7" t="s">
        <v>23</v>
      </c>
      <c r="C21" s="7"/>
      <c r="D21" s="17"/>
      <c r="E21" s="16">
        <v>72</v>
      </c>
      <c r="F21" s="15"/>
      <c r="G21" s="16">
        <v>74</v>
      </c>
      <c r="H21" s="15"/>
      <c r="I21" s="16">
        <v>77</v>
      </c>
      <c r="J21" s="15"/>
      <c r="K21" s="13">
        <f>((G21-E21)/E21)*100</f>
        <v>2.7777777777777777</v>
      </c>
      <c r="L21" s="14"/>
      <c r="M21" s="13">
        <f>((I21-G21)/G21)*100</f>
        <v>4.0540540540540544</v>
      </c>
      <c r="N21" s="7"/>
      <c r="O21" s="12"/>
      <c r="P21" s="7" t="s">
        <v>22</v>
      </c>
    </row>
    <row r="22" spans="1:16" s="8" customFormat="1" ht="15" customHeight="1" x14ac:dyDescent="0.3">
      <c r="A22" s="7"/>
      <c r="B22" s="7" t="s">
        <v>21</v>
      </c>
      <c r="C22" s="7"/>
      <c r="D22" s="17"/>
      <c r="E22" s="21">
        <v>2</v>
      </c>
      <c r="F22" s="20"/>
      <c r="G22" s="21">
        <v>2</v>
      </c>
      <c r="H22" s="20"/>
      <c r="I22" s="21">
        <v>2</v>
      </c>
      <c r="J22" s="20"/>
      <c r="K22" s="18" t="s">
        <v>8</v>
      </c>
      <c r="L22" s="22"/>
      <c r="M22" s="18" t="s">
        <v>8</v>
      </c>
      <c r="N22" s="7"/>
      <c r="O22" s="12"/>
      <c r="P22" s="7" t="s">
        <v>20</v>
      </c>
    </row>
    <row r="23" spans="1:16" s="8" customFormat="1" ht="15" customHeight="1" x14ac:dyDescent="0.3">
      <c r="A23" s="7"/>
      <c r="B23" s="7" t="s">
        <v>19</v>
      </c>
      <c r="C23" s="7"/>
      <c r="D23" s="17"/>
      <c r="E23" s="16">
        <v>48</v>
      </c>
      <c r="F23" s="15"/>
      <c r="G23" s="16">
        <v>52</v>
      </c>
      <c r="H23" s="15"/>
      <c r="I23" s="16">
        <v>55</v>
      </c>
      <c r="J23" s="15"/>
      <c r="K23" s="13">
        <f>((G23-E23)/E23)*100</f>
        <v>8.3333333333333321</v>
      </c>
      <c r="L23" s="14"/>
      <c r="M23" s="13">
        <f>((I23-G23)/G23)*100</f>
        <v>5.7692307692307692</v>
      </c>
      <c r="N23" s="7"/>
      <c r="O23" s="12"/>
      <c r="P23" s="7" t="s">
        <v>18</v>
      </c>
    </row>
    <row r="24" spans="1:16" s="8" customFormat="1" ht="15" customHeight="1" x14ac:dyDescent="0.3">
      <c r="A24" s="7"/>
      <c r="B24" s="7" t="s">
        <v>17</v>
      </c>
      <c r="C24" s="7"/>
      <c r="D24" s="17"/>
      <c r="E24" s="21" t="s">
        <v>8</v>
      </c>
      <c r="F24" s="20"/>
      <c r="G24" s="21" t="s">
        <v>8</v>
      </c>
      <c r="H24" s="20"/>
      <c r="I24" s="21" t="s">
        <v>8</v>
      </c>
      <c r="J24" s="20"/>
      <c r="K24" s="18" t="s">
        <v>8</v>
      </c>
      <c r="L24" s="19"/>
      <c r="M24" s="18" t="s">
        <v>8</v>
      </c>
      <c r="N24" s="7"/>
      <c r="O24" s="12"/>
      <c r="P24" s="7" t="s">
        <v>16</v>
      </c>
    </row>
    <row r="25" spans="1:16" s="8" customFormat="1" ht="15" customHeight="1" x14ac:dyDescent="0.3">
      <c r="A25" s="7"/>
      <c r="B25" s="7" t="s">
        <v>15</v>
      </c>
      <c r="C25" s="7"/>
      <c r="D25" s="17"/>
      <c r="E25" s="21">
        <v>23</v>
      </c>
      <c r="F25" s="20"/>
      <c r="G25" s="21">
        <v>23</v>
      </c>
      <c r="H25" s="20"/>
      <c r="I25" s="21">
        <v>23</v>
      </c>
      <c r="J25" s="20"/>
      <c r="K25" s="18" t="s">
        <v>8</v>
      </c>
      <c r="L25" s="14"/>
      <c r="M25" s="18" t="s">
        <v>8</v>
      </c>
      <c r="N25" s="7"/>
      <c r="O25" s="12"/>
      <c r="P25" s="7" t="s">
        <v>14</v>
      </c>
    </row>
    <row r="26" spans="1:16" s="8" customFormat="1" ht="15" customHeight="1" x14ac:dyDescent="0.3">
      <c r="A26" s="7"/>
      <c r="B26" s="7" t="s">
        <v>13</v>
      </c>
      <c r="C26" s="7"/>
      <c r="D26" s="17"/>
      <c r="E26" s="21">
        <v>11</v>
      </c>
      <c r="F26" s="20"/>
      <c r="G26" s="21">
        <v>11</v>
      </c>
      <c r="H26" s="20"/>
      <c r="I26" s="21">
        <v>11</v>
      </c>
      <c r="J26" s="20"/>
      <c r="K26" s="18" t="s">
        <v>8</v>
      </c>
      <c r="L26" s="14"/>
      <c r="M26" s="18" t="s">
        <v>8</v>
      </c>
      <c r="N26" s="7"/>
      <c r="O26" s="12"/>
      <c r="P26" s="7" t="s">
        <v>12</v>
      </c>
    </row>
    <row r="27" spans="1:16" s="8" customFormat="1" ht="15" customHeight="1" x14ac:dyDescent="0.3">
      <c r="A27" s="7"/>
      <c r="B27" s="7" t="s">
        <v>11</v>
      </c>
      <c r="C27" s="7"/>
      <c r="D27" s="17"/>
      <c r="E27" s="21" t="s">
        <v>8</v>
      </c>
      <c r="F27" s="20"/>
      <c r="G27" s="21" t="s">
        <v>8</v>
      </c>
      <c r="H27" s="20"/>
      <c r="I27" s="21" t="s">
        <v>8</v>
      </c>
      <c r="J27" s="20"/>
      <c r="K27" s="18" t="s">
        <v>8</v>
      </c>
      <c r="L27" s="19"/>
      <c r="M27" s="18" t="s">
        <v>8</v>
      </c>
      <c r="N27" s="7"/>
      <c r="O27" s="12"/>
      <c r="P27" s="7" t="s">
        <v>10</v>
      </c>
    </row>
    <row r="28" spans="1:16" s="8" customFormat="1" ht="15" customHeight="1" x14ac:dyDescent="0.3">
      <c r="A28" s="7"/>
      <c r="B28" s="7" t="s">
        <v>9</v>
      </c>
      <c r="C28" s="7"/>
      <c r="D28" s="17"/>
      <c r="E28" s="16">
        <v>39</v>
      </c>
      <c r="F28" s="15"/>
      <c r="G28" s="16">
        <v>39</v>
      </c>
      <c r="H28" s="15"/>
      <c r="I28" s="16">
        <v>37</v>
      </c>
      <c r="J28" s="15"/>
      <c r="K28" s="18" t="s">
        <v>8</v>
      </c>
      <c r="L28" s="14"/>
      <c r="M28" s="13">
        <f>((I28-G28)/G28)*100</f>
        <v>-5.1282051282051277</v>
      </c>
      <c r="N28" s="7"/>
      <c r="O28" s="12"/>
      <c r="P28" s="7" t="s">
        <v>7</v>
      </c>
    </row>
    <row r="29" spans="1:16" s="8" customFormat="1" ht="15" customHeight="1" x14ac:dyDescent="0.3">
      <c r="A29" s="7"/>
      <c r="B29" s="7" t="s">
        <v>6</v>
      </c>
      <c r="C29" s="7"/>
      <c r="D29" s="17"/>
      <c r="E29" s="16">
        <v>111</v>
      </c>
      <c r="F29" s="15"/>
      <c r="G29" s="16">
        <v>121</v>
      </c>
      <c r="H29" s="15"/>
      <c r="I29" s="16">
        <v>125</v>
      </c>
      <c r="J29" s="15"/>
      <c r="K29" s="13">
        <f>((G29-E29)/E29)*100</f>
        <v>9.0090090090090094</v>
      </c>
      <c r="L29" s="14"/>
      <c r="M29" s="13">
        <f>((I29-G29)/G29)*100</f>
        <v>3.3057851239669422</v>
      </c>
      <c r="N29" s="7"/>
      <c r="O29" s="12"/>
      <c r="P29" s="7" t="s">
        <v>5</v>
      </c>
    </row>
    <row r="30" spans="1:16" ht="3" customHeight="1" x14ac:dyDescent="0.3">
      <c r="A30" s="9"/>
      <c r="B30" s="9"/>
      <c r="C30" s="9"/>
      <c r="D30" s="11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0"/>
      <c r="P30" s="9"/>
    </row>
    <row r="31" spans="1:16" ht="3" customHeight="1" x14ac:dyDescent="0.3"/>
    <row r="32" spans="1:16" s="4" customFormat="1" ht="17.25" customHeight="1" x14ac:dyDescent="0.5">
      <c r="A32" s="8" t="s">
        <v>4</v>
      </c>
      <c r="B32" s="8"/>
      <c r="C32" s="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s="4" customFormat="1" ht="17.25" customHeight="1" x14ac:dyDescent="0.5">
      <c r="A33" s="5" t="s">
        <v>3</v>
      </c>
      <c r="B33" s="7"/>
      <c r="C33" s="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s="4" customFormat="1" ht="17.25" customHeight="1" x14ac:dyDescent="0.5">
      <c r="A34" s="5"/>
      <c r="B34" s="7"/>
      <c r="C34" s="5" t="s">
        <v>2</v>
      </c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s="4" customFormat="1" ht="17.25" customHeight="1" x14ac:dyDescent="0.3">
      <c r="A35" s="2"/>
      <c r="B35" s="5" t="s">
        <v>1</v>
      </c>
      <c r="C35" s="6"/>
      <c r="D35" s="6"/>
      <c r="E35" s="3"/>
      <c r="F35" s="3"/>
      <c r="G35" s="3"/>
      <c r="H35" s="5" t="s">
        <v>0</v>
      </c>
      <c r="I35" s="3"/>
      <c r="J35" s="3"/>
      <c r="K35" s="3"/>
      <c r="L35" s="3"/>
      <c r="M35" s="3"/>
      <c r="N35" s="3"/>
      <c r="O35" s="3"/>
    </row>
    <row r="38" spans="1:16" x14ac:dyDescent="0.3">
      <c r="P38" s="3"/>
    </row>
    <row r="39" spans="1:16" x14ac:dyDescent="0.3">
      <c r="P39" s="3"/>
    </row>
  </sheetData>
  <mergeCells count="15">
    <mergeCell ref="E6:F6"/>
    <mergeCell ref="I5:J5"/>
    <mergeCell ref="I6:J6"/>
    <mergeCell ref="A8:D8"/>
    <mergeCell ref="O5:P6"/>
    <mergeCell ref="A5:D6"/>
    <mergeCell ref="E5:F5"/>
    <mergeCell ref="K4:N4"/>
    <mergeCell ref="K5:N5"/>
    <mergeCell ref="M6:N6"/>
    <mergeCell ref="M7:N7"/>
    <mergeCell ref="G5:H5"/>
    <mergeCell ref="G6:H6"/>
    <mergeCell ref="K6:L6"/>
    <mergeCell ref="K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WaRCoM_PT</dc:creator>
  <cp:lastModifiedBy>WaRCoM_PT</cp:lastModifiedBy>
  <dcterms:created xsi:type="dcterms:W3CDTF">2017-10-02T04:48:55Z</dcterms:created>
  <dcterms:modified xsi:type="dcterms:W3CDTF">2017-10-02T04:49:03Z</dcterms:modified>
</cp:coreProperties>
</file>