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2.3" sheetId="1" r:id="rId1"/>
  </sheets>
  <definedNames>
    <definedName name="_xlnm.Print_Area" localSheetId="0">'T-12.3'!$A$1:$M$36</definedName>
  </definedNames>
  <calcPr calcId="124519"/>
</workbook>
</file>

<file path=xl/calcChain.xml><?xml version="1.0" encoding="utf-8"?>
<calcChain xmlns="http://schemas.openxmlformats.org/spreadsheetml/2006/main">
  <c r="I29" i="1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G8"/>
  <c r="I8" s="1"/>
  <c r="F8"/>
  <c r="H8" s="1"/>
  <c r="E8"/>
</calcChain>
</file>

<file path=xl/sharedStrings.xml><?xml version="1.0" encoding="utf-8"?>
<sst xmlns="http://schemas.openxmlformats.org/spreadsheetml/2006/main" count="62" uniqueCount="60">
  <si>
    <t>ตาราง</t>
  </si>
  <si>
    <t>Table</t>
  </si>
  <si>
    <t>อัตราการเปลี่ยนแปลง</t>
  </si>
  <si>
    <t>ประเภทอุตสาหกรรม</t>
  </si>
  <si>
    <t>Percentage change</t>
  </si>
  <si>
    <t>Type of industry</t>
  </si>
  <si>
    <t>(2015)</t>
  </si>
  <si>
    <t>(2016)</t>
  </si>
  <si>
    <t>(2017)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</si>
  <si>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</si>
  <si>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</si>
  <si>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</si>
  <si>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</si>
  <si>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</si>
  <si>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</si>
  <si>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</si>
  <si>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</si>
  <si>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</si>
  <si>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</si>
  <si>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</si>
  <si>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</si>
  <si>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</si>
  <si>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</si>
  <si>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</si>
  <si>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</si>
  <si>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</si>
  <si>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</si>
  <si>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</si>
  <si>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</si>
  <si>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</si>
  <si>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</si>
  <si>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</si>
  <si>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</si>
  <si>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</si>
  <si>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</si>
  <si>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</si>
  <si>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</si>
  <si>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</si>
  <si>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</si>
  <si>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</si>
  <si>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</si>
  <si>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</si>
  <si>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</si>
  <si>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</si>
  <si>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</si>
  <si>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</si>
  <si>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</si>
  <si>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</si>
  <si>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</si>
  <si>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</si>
  <si>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</si>
  <si>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</si>
  <si>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</si>
  <si>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</si>
  <si>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</si>
  <si>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</si>
  <si>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สำนักงานอุตสาหกรรมจังหวัดระยอง</t>
  </si>
  <si>
    <t xml:space="preserve">  Source:   Rayong Provincial  Industrial Office</t>
  </si>
  <si>
    <t>สถานประกอบการอุตสาหกรรม จำแนกตามประเภทอุตสาหกรรม พ.ศ. 2560</t>
  </si>
  <si>
    <t>Industrial Establishment by Type of Industries: 2017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</si>
</sst>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indent="3"/>
    </xf>
    <xf numFmtId="3" fontId="2" fillId="0" borderId="6" xfId="0" applyNumberFormat="1" applyFont="1" applyFill="1" applyBorder="1" applyAlignment="1">
      <alignment horizontal="right" indent="3"/>
    </xf>
    <xf numFmtId="2" fontId="2" fillId="0" borderId="6" xfId="0" applyNumberFormat="1" applyFont="1" applyBorder="1" applyAlignment="1">
      <alignment horizontal="right" indent="4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indent="3"/>
    </xf>
    <xf numFmtId="187" fontId="4" fillId="0" borderId="6" xfId="0" applyNumberFormat="1" applyFont="1" applyBorder="1" applyAlignment="1">
      <alignment horizontal="right" vertical="center" indent="4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7">
    <cellStyle name="Comma 2" xfId="1"/>
    <cellStyle name="Comma 3" xfId="2"/>
    <cellStyle name="Normal 2" xfId="3"/>
    <cellStyle name="Normal 2 2" xfId="4"/>
    <cellStyle name="Normal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workbookViewId="0">
      <selection activeCell="C2" sqref="C2"/>
    </sheetView>
  </sheetViews>
  <sheetFormatPr defaultRowHeight="18.75"/>
  <cols>
    <col min="1" max="1" width="1.7109375" style="36" customWidth="1"/>
    <col min="2" max="2" width="5.85546875" style="36" customWidth="1"/>
    <col min="3" max="3" width="5.28515625" style="36" customWidth="1"/>
    <col min="4" max="4" width="17" style="36" customWidth="1"/>
    <col min="5" max="5" width="15.7109375" style="36" customWidth="1"/>
    <col min="6" max="6" width="15.85546875" style="36" customWidth="1"/>
    <col min="7" max="7" width="16.28515625" style="36" customWidth="1"/>
    <col min="8" max="9" width="17.140625" style="36" customWidth="1"/>
    <col min="10" max="10" width="1.42578125" style="36" customWidth="1"/>
    <col min="11" max="11" width="27.85546875" style="36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3</v>
      </c>
      <c r="D1" s="1" t="s">
        <v>58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</v>
      </c>
      <c r="C2" s="2">
        <v>3</v>
      </c>
      <c r="D2" s="1" t="s">
        <v>59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17.25" customHeight="1">
      <c r="A4" s="7"/>
      <c r="B4" s="7"/>
      <c r="C4" s="7"/>
      <c r="D4" s="7"/>
      <c r="E4" s="8"/>
      <c r="F4" s="9"/>
      <c r="G4" s="8"/>
      <c r="H4" s="41" t="s">
        <v>2</v>
      </c>
      <c r="I4" s="42"/>
      <c r="J4" s="10"/>
      <c r="K4" s="7"/>
      <c r="L4" s="11"/>
    </row>
    <row r="5" spans="1:12" s="12" customFormat="1" ht="13.5" customHeight="1">
      <c r="A5" s="43" t="s">
        <v>3</v>
      </c>
      <c r="B5" s="43"/>
      <c r="C5" s="43"/>
      <c r="D5" s="44"/>
      <c r="E5" s="13">
        <v>2558</v>
      </c>
      <c r="F5" s="13">
        <v>2559</v>
      </c>
      <c r="G5" s="13">
        <v>2560</v>
      </c>
      <c r="H5" s="45" t="s">
        <v>4</v>
      </c>
      <c r="I5" s="46"/>
      <c r="J5" s="47" t="s">
        <v>5</v>
      </c>
      <c r="K5" s="43"/>
      <c r="L5" s="11"/>
    </row>
    <row r="6" spans="1:12" s="12" customFormat="1" ht="15.75" customHeight="1">
      <c r="A6" s="43"/>
      <c r="B6" s="43"/>
      <c r="C6" s="43"/>
      <c r="D6" s="44"/>
      <c r="E6" s="14" t="s">
        <v>6</v>
      </c>
      <c r="F6" s="14" t="s">
        <v>7</v>
      </c>
      <c r="G6" s="14" t="s">
        <v>8</v>
      </c>
      <c r="H6" s="13">
        <v>2559</v>
      </c>
      <c r="I6" s="13">
        <v>2560</v>
      </c>
      <c r="J6" s="47"/>
      <c r="K6" s="43"/>
      <c r="L6" s="11"/>
    </row>
    <row r="7" spans="1:12" s="12" customFormat="1" ht="15.75" customHeight="1">
      <c r="A7" s="15"/>
      <c r="B7" s="15"/>
      <c r="C7" s="15"/>
      <c r="D7" s="15"/>
      <c r="E7" s="16"/>
      <c r="F7" s="17"/>
      <c r="G7" s="16"/>
      <c r="H7" s="18" t="s">
        <v>7</v>
      </c>
      <c r="I7" s="19" t="s">
        <v>8</v>
      </c>
      <c r="J7" s="16"/>
      <c r="K7" s="15"/>
      <c r="L7" s="11"/>
    </row>
    <row r="8" spans="1:12" s="11" customFormat="1" ht="18" customHeight="1">
      <c r="A8" s="48" t="s">
        <v>9</v>
      </c>
      <c r="B8" s="48"/>
      <c r="C8" s="48"/>
      <c r="D8" s="49"/>
      <c r="E8" s="20">
        <f>SUM(E9:E29)</f>
        <v>2041</v>
      </c>
      <c r="F8" s="20">
        <f>SUM(F9:F29)</f>
        <v>2044</v>
      </c>
      <c r="G8" s="21">
        <f>SUM(G9:G29)</f>
        <v>3093</v>
      </c>
      <c r="H8" s="22">
        <f>(F8-E8)/E8*100</f>
        <v>0.14698677119059284</v>
      </c>
      <c r="I8" s="22">
        <f>(G8-F8)/F8*100</f>
        <v>51.320939334637963</v>
      </c>
      <c r="J8" s="23"/>
      <c r="K8" s="24" t="s">
        <v>10</v>
      </c>
    </row>
    <row r="9" spans="1:12" s="31" customFormat="1" ht="15" customHeight="1">
      <c r="A9" s="25"/>
      <c r="B9" s="26" t="s">
        <v>11</v>
      </c>
      <c r="C9" s="25"/>
      <c r="D9" s="27"/>
      <c r="E9" s="28">
        <v>242</v>
      </c>
      <c r="F9" s="28">
        <v>241</v>
      </c>
      <c r="G9" s="28">
        <v>243</v>
      </c>
      <c r="H9" s="29">
        <f t="shared" ref="H9:I13" si="0">(F9-E9)/E9*100</f>
        <v>-0.41322314049586778</v>
      </c>
      <c r="I9" s="29">
        <f t="shared" si="0"/>
        <v>0.82987551867219922</v>
      </c>
      <c r="J9" s="30"/>
      <c r="K9" s="26" t="s">
        <v>12</v>
      </c>
    </row>
    <row r="10" spans="1:12" s="31" customFormat="1" ht="15" customHeight="1">
      <c r="A10" s="26"/>
      <c r="B10" s="26" t="s">
        <v>13</v>
      </c>
      <c r="C10" s="26"/>
      <c r="D10" s="32"/>
      <c r="E10" s="28">
        <v>111</v>
      </c>
      <c r="F10" s="28">
        <v>138</v>
      </c>
      <c r="G10" s="28">
        <v>174</v>
      </c>
      <c r="H10" s="29">
        <f t="shared" si="0"/>
        <v>24.324324324324326</v>
      </c>
      <c r="I10" s="29">
        <f t="shared" si="0"/>
        <v>26.086956521739129</v>
      </c>
      <c r="J10" s="30"/>
      <c r="K10" s="26" t="s">
        <v>14</v>
      </c>
    </row>
    <row r="11" spans="1:12" s="31" customFormat="1" ht="15" customHeight="1">
      <c r="A11" s="26"/>
      <c r="B11" s="26" t="s">
        <v>15</v>
      </c>
      <c r="C11" s="26"/>
      <c r="D11" s="32"/>
      <c r="E11" s="28">
        <v>5</v>
      </c>
      <c r="F11" s="28">
        <v>8</v>
      </c>
      <c r="G11" s="28">
        <v>12</v>
      </c>
      <c r="H11" s="29">
        <f>(F11-E11)/E11*100</f>
        <v>60</v>
      </c>
      <c r="I11" s="29">
        <f>(G11-F11)/F11*100</f>
        <v>50</v>
      </c>
      <c r="J11" s="30"/>
      <c r="K11" s="26" t="s">
        <v>16</v>
      </c>
    </row>
    <row r="12" spans="1:12" s="31" customFormat="1" ht="15" customHeight="1">
      <c r="A12" s="26"/>
      <c r="B12" s="26" t="s">
        <v>17</v>
      </c>
      <c r="C12" s="26"/>
      <c r="D12" s="32"/>
      <c r="E12" s="28">
        <v>17</v>
      </c>
      <c r="F12" s="28">
        <v>12</v>
      </c>
      <c r="G12" s="28">
        <v>23</v>
      </c>
      <c r="H12" s="29">
        <f>(F12-E12)/E12*100</f>
        <v>-29.411764705882355</v>
      </c>
      <c r="I12" s="29">
        <f>(G12-F12)/F12*100</f>
        <v>91.666666666666657</v>
      </c>
      <c r="J12" s="30"/>
      <c r="K12" s="26" t="s">
        <v>18</v>
      </c>
    </row>
    <row r="13" spans="1:12" s="31" customFormat="1" ht="15" customHeight="1">
      <c r="A13" s="26"/>
      <c r="B13" s="26" t="s">
        <v>19</v>
      </c>
      <c r="C13" s="26"/>
      <c r="D13" s="32"/>
      <c r="E13" s="28">
        <v>4</v>
      </c>
      <c r="F13" s="28">
        <v>2</v>
      </c>
      <c r="G13" s="28">
        <v>2</v>
      </c>
      <c r="H13" s="29">
        <f>(F13-E13)/E13*100</f>
        <v>-50</v>
      </c>
      <c r="I13" s="29">
        <f t="shared" si="0"/>
        <v>0</v>
      </c>
      <c r="J13" s="30"/>
      <c r="K13" s="26" t="s">
        <v>20</v>
      </c>
    </row>
    <row r="14" spans="1:12" s="31" customFormat="1" ht="15" customHeight="1">
      <c r="A14" s="26"/>
      <c r="B14" s="26" t="s">
        <v>21</v>
      </c>
      <c r="C14" s="26"/>
      <c r="D14" s="32"/>
      <c r="E14" s="28">
        <v>5</v>
      </c>
      <c r="F14" s="28">
        <v>3</v>
      </c>
      <c r="G14" s="28">
        <v>5</v>
      </c>
      <c r="H14" s="29">
        <f t="shared" ref="H14:I29" si="1">(F14-E14)/E14*100</f>
        <v>-40</v>
      </c>
      <c r="I14" s="29">
        <f>(G14-F14)/F14*100</f>
        <v>66.666666666666657</v>
      </c>
      <c r="J14" s="30"/>
      <c r="K14" s="26" t="s">
        <v>22</v>
      </c>
    </row>
    <row r="15" spans="1:12" s="31" customFormat="1" ht="15" customHeight="1">
      <c r="A15" s="26"/>
      <c r="B15" s="26" t="s">
        <v>23</v>
      </c>
      <c r="C15" s="26"/>
      <c r="D15" s="32"/>
      <c r="E15" s="28">
        <v>105</v>
      </c>
      <c r="F15" s="28">
        <v>135</v>
      </c>
      <c r="G15" s="28">
        <v>146</v>
      </c>
      <c r="H15" s="29">
        <f t="shared" si="1"/>
        <v>28.571428571428569</v>
      </c>
      <c r="I15" s="29">
        <f t="shared" si="1"/>
        <v>8.1481481481481488</v>
      </c>
      <c r="J15" s="30"/>
      <c r="K15" s="26" t="s">
        <v>24</v>
      </c>
    </row>
    <row r="16" spans="1:12" s="31" customFormat="1" ht="15" customHeight="1">
      <c r="A16" s="26"/>
      <c r="B16" s="26" t="s">
        <v>25</v>
      </c>
      <c r="C16" s="26"/>
      <c r="D16" s="32"/>
      <c r="E16" s="28">
        <v>29</v>
      </c>
      <c r="F16" s="28">
        <v>33</v>
      </c>
      <c r="G16" s="28">
        <v>34</v>
      </c>
      <c r="H16" s="29">
        <f t="shared" si="1"/>
        <v>13.793103448275861</v>
      </c>
      <c r="I16" s="29">
        <f t="shared" si="1"/>
        <v>3.0303030303030303</v>
      </c>
      <c r="J16" s="30"/>
      <c r="K16" s="26" t="s">
        <v>26</v>
      </c>
    </row>
    <row r="17" spans="1:11" s="31" customFormat="1" ht="15" customHeight="1">
      <c r="A17" s="26"/>
      <c r="B17" s="26" t="s">
        <v>27</v>
      </c>
      <c r="C17" s="26"/>
      <c r="D17" s="32"/>
      <c r="E17" s="28">
        <v>23</v>
      </c>
      <c r="F17" s="28">
        <v>22</v>
      </c>
      <c r="G17" s="28">
        <v>33</v>
      </c>
      <c r="H17" s="29">
        <f t="shared" si="1"/>
        <v>-4.3478260869565215</v>
      </c>
      <c r="I17" s="29">
        <f t="shared" si="1"/>
        <v>50</v>
      </c>
      <c r="J17" s="30"/>
      <c r="K17" s="26" t="s">
        <v>28</v>
      </c>
    </row>
    <row r="18" spans="1:11" s="31" customFormat="1" ht="15" customHeight="1">
      <c r="A18" s="26"/>
      <c r="B18" s="26" t="s">
        <v>29</v>
      </c>
      <c r="C18" s="26"/>
      <c r="D18" s="32"/>
      <c r="E18" s="28">
        <v>17</v>
      </c>
      <c r="F18" s="28">
        <v>19</v>
      </c>
      <c r="G18" s="28">
        <v>33</v>
      </c>
      <c r="H18" s="29">
        <f t="shared" si="1"/>
        <v>11.76470588235294</v>
      </c>
      <c r="I18" s="29">
        <f t="shared" si="1"/>
        <v>73.68421052631578</v>
      </c>
      <c r="J18" s="30"/>
      <c r="K18" s="26" t="s">
        <v>30</v>
      </c>
    </row>
    <row r="19" spans="1:11" s="31" customFormat="1" ht="15" customHeight="1">
      <c r="A19" s="26"/>
      <c r="B19" s="26" t="s">
        <v>31</v>
      </c>
      <c r="C19" s="26"/>
      <c r="D19" s="32"/>
      <c r="E19" s="28">
        <v>170</v>
      </c>
      <c r="F19" s="28">
        <v>86</v>
      </c>
      <c r="G19" s="28">
        <v>241</v>
      </c>
      <c r="H19" s="29">
        <f t="shared" si="1"/>
        <v>-49.411764705882355</v>
      </c>
      <c r="I19" s="29">
        <f t="shared" si="1"/>
        <v>180.23255813953489</v>
      </c>
      <c r="J19" s="30"/>
      <c r="K19" s="26" t="s">
        <v>32</v>
      </c>
    </row>
    <row r="20" spans="1:11" s="31" customFormat="1" ht="15" customHeight="1">
      <c r="A20" s="26"/>
      <c r="B20" s="26" t="s">
        <v>33</v>
      </c>
      <c r="C20" s="26"/>
      <c r="D20" s="32"/>
      <c r="E20" s="28">
        <v>18</v>
      </c>
      <c r="F20" s="28">
        <v>22</v>
      </c>
      <c r="G20" s="28">
        <v>24</v>
      </c>
      <c r="H20" s="29">
        <f t="shared" si="1"/>
        <v>22.222222222222221</v>
      </c>
      <c r="I20" s="29">
        <f t="shared" si="1"/>
        <v>9.0909090909090917</v>
      </c>
      <c r="J20" s="30"/>
      <c r="K20" s="26" t="s">
        <v>34</v>
      </c>
    </row>
    <row r="21" spans="1:11" s="31" customFormat="1" ht="15" customHeight="1">
      <c r="A21" s="26"/>
      <c r="B21" s="26" t="s">
        <v>35</v>
      </c>
      <c r="C21" s="26"/>
      <c r="D21" s="32"/>
      <c r="E21" s="28">
        <v>80</v>
      </c>
      <c r="F21" s="28">
        <v>95</v>
      </c>
      <c r="G21" s="28">
        <v>119</v>
      </c>
      <c r="H21" s="29">
        <f t="shared" si="1"/>
        <v>18.75</v>
      </c>
      <c r="I21" s="29">
        <f t="shared" si="1"/>
        <v>25.263157894736842</v>
      </c>
      <c r="J21" s="30"/>
      <c r="K21" s="26" t="s">
        <v>36</v>
      </c>
    </row>
    <row r="22" spans="1:11" s="31" customFormat="1" ht="15" customHeight="1">
      <c r="A22" s="26"/>
      <c r="B22" s="26" t="s">
        <v>37</v>
      </c>
      <c r="C22" s="26"/>
      <c r="D22" s="32"/>
      <c r="E22" s="28">
        <v>138</v>
      </c>
      <c r="F22" s="28">
        <v>149</v>
      </c>
      <c r="G22" s="28">
        <v>241</v>
      </c>
      <c r="H22" s="29">
        <f t="shared" si="1"/>
        <v>7.9710144927536222</v>
      </c>
      <c r="I22" s="29">
        <f t="shared" si="1"/>
        <v>61.744966442953022</v>
      </c>
      <c r="J22" s="30"/>
      <c r="K22" s="26" t="s">
        <v>38</v>
      </c>
    </row>
    <row r="23" spans="1:11" s="31" customFormat="1" ht="15" customHeight="1">
      <c r="A23" s="26"/>
      <c r="B23" s="26" t="s">
        <v>39</v>
      </c>
      <c r="C23" s="26"/>
      <c r="D23" s="32"/>
      <c r="E23" s="28">
        <v>103</v>
      </c>
      <c r="F23" s="28">
        <v>124</v>
      </c>
      <c r="G23" s="28">
        <v>135</v>
      </c>
      <c r="H23" s="29">
        <f t="shared" si="1"/>
        <v>20.388349514563107</v>
      </c>
      <c r="I23" s="29">
        <f t="shared" si="1"/>
        <v>8.870967741935484</v>
      </c>
      <c r="J23" s="30"/>
      <c r="K23" s="26" t="s">
        <v>40</v>
      </c>
    </row>
    <row r="24" spans="1:11" s="31" customFormat="1" ht="15" customHeight="1">
      <c r="A24" s="26"/>
      <c r="B24" s="26" t="s">
        <v>41</v>
      </c>
      <c r="C24" s="26"/>
      <c r="D24" s="32"/>
      <c r="E24" s="28">
        <v>34</v>
      </c>
      <c r="F24" s="28">
        <v>27</v>
      </c>
      <c r="G24" s="28">
        <v>60</v>
      </c>
      <c r="H24" s="29">
        <f t="shared" si="1"/>
        <v>-20.588235294117645</v>
      </c>
      <c r="I24" s="29">
        <f t="shared" si="1"/>
        <v>122.22222222222223</v>
      </c>
      <c r="J24" s="30"/>
      <c r="K24" s="26" t="s">
        <v>42</v>
      </c>
    </row>
    <row r="25" spans="1:11" s="31" customFormat="1" ht="15" customHeight="1">
      <c r="A25" s="26"/>
      <c r="B25" s="26" t="s">
        <v>43</v>
      </c>
      <c r="C25" s="26"/>
      <c r="D25" s="32"/>
      <c r="E25" s="28">
        <v>252</v>
      </c>
      <c r="F25" s="28">
        <v>261</v>
      </c>
      <c r="G25" s="28">
        <v>404</v>
      </c>
      <c r="H25" s="29">
        <f t="shared" si="1"/>
        <v>3.5714285714285712</v>
      </c>
      <c r="I25" s="29">
        <f t="shared" si="1"/>
        <v>54.78927203065134</v>
      </c>
      <c r="J25" s="30"/>
      <c r="K25" s="26" t="s">
        <v>44</v>
      </c>
    </row>
    <row r="26" spans="1:11" s="31" customFormat="1" ht="15" customHeight="1">
      <c r="A26" s="26"/>
      <c r="B26" s="26" t="s">
        <v>45</v>
      </c>
      <c r="C26" s="26"/>
      <c r="D26" s="32"/>
      <c r="E26" s="28">
        <v>127</v>
      </c>
      <c r="F26" s="28">
        <v>104</v>
      </c>
      <c r="G26" s="28">
        <v>187</v>
      </c>
      <c r="H26" s="29">
        <f t="shared" si="1"/>
        <v>-18.110236220472441</v>
      </c>
      <c r="I26" s="29">
        <f t="shared" si="1"/>
        <v>79.807692307692307</v>
      </c>
      <c r="J26" s="30"/>
      <c r="K26" s="26" t="s">
        <v>46</v>
      </c>
    </row>
    <row r="27" spans="1:11" s="31" customFormat="1" ht="15" customHeight="1">
      <c r="A27" s="26"/>
      <c r="B27" s="26" t="s">
        <v>47</v>
      </c>
      <c r="C27" s="26"/>
      <c r="D27" s="32"/>
      <c r="E27" s="28">
        <v>57</v>
      </c>
      <c r="F27" s="28">
        <v>50</v>
      </c>
      <c r="G27" s="28">
        <v>99</v>
      </c>
      <c r="H27" s="29">
        <f t="shared" si="1"/>
        <v>-12.280701754385964</v>
      </c>
      <c r="I27" s="29">
        <f t="shared" si="1"/>
        <v>98</v>
      </c>
      <c r="J27" s="30"/>
      <c r="K27" s="26" t="s">
        <v>48</v>
      </c>
    </row>
    <row r="28" spans="1:11" s="31" customFormat="1" ht="15" customHeight="1">
      <c r="A28" s="26"/>
      <c r="B28" s="26" t="s">
        <v>49</v>
      </c>
      <c r="C28" s="26"/>
      <c r="D28" s="32"/>
      <c r="E28" s="28">
        <v>186</v>
      </c>
      <c r="F28" s="28">
        <v>122</v>
      </c>
      <c r="G28" s="28">
        <v>353</v>
      </c>
      <c r="H28" s="29">
        <f t="shared" si="1"/>
        <v>-34.408602150537639</v>
      </c>
      <c r="I28" s="29">
        <f t="shared" si="1"/>
        <v>189.34426229508196</v>
      </c>
      <c r="J28" s="30"/>
      <c r="K28" s="26" t="s">
        <v>50</v>
      </c>
    </row>
    <row r="29" spans="1:11" s="31" customFormat="1" ht="15" customHeight="1">
      <c r="A29" s="26"/>
      <c r="B29" s="26" t="s">
        <v>51</v>
      </c>
      <c r="C29" s="26"/>
      <c r="D29" s="32"/>
      <c r="E29" s="28">
        <v>318</v>
      </c>
      <c r="F29" s="28">
        <v>391</v>
      </c>
      <c r="G29" s="28">
        <v>525</v>
      </c>
      <c r="H29" s="29">
        <f t="shared" si="1"/>
        <v>22.955974842767297</v>
      </c>
      <c r="I29" s="29">
        <f t="shared" si="1"/>
        <v>34.271099744245525</v>
      </c>
      <c r="J29" s="30"/>
      <c r="K29" s="26" t="s">
        <v>52</v>
      </c>
    </row>
    <row r="30" spans="1:11" ht="3" customHeight="1">
      <c r="A30" s="33"/>
      <c r="B30" s="33"/>
      <c r="C30" s="33"/>
      <c r="D30" s="34"/>
      <c r="E30" s="35"/>
      <c r="F30" s="35"/>
      <c r="G30" s="35"/>
      <c r="H30" s="35"/>
      <c r="I30" s="35"/>
      <c r="J30" s="35"/>
      <c r="K30" s="33"/>
    </row>
    <row r="31" spans="1:11" ht="3" customHeight="1"/>
    <row r="32" spans="1:11" s="40" customFormat="1" ht="17.25" customHeight="1">
      <c r="A32" s="31" t="s">
        <v>53</v>
      </c>
      <c r="B32" s="31"/>
      <c r="C32" s="37"/>
      <c r="D32" s="38"/>
      <c r="E32" s="39"/>
      <c r="F32" s="39"/>
      <c r="G32" s="39"/>
      <c r="H32" s="39"/>
      <c r="I32" s="39"/>
      <c r="J32" s="39"/>
    </row>
    <row r="33" spans="1:11" s="40" customFormat="1" ht="17.25" customHeight="1">
      <c r="A33" s="37" t="s">
        <v>54</v>
      </c>
      <c r="B33" s="26"/>
      <c r="C33" s="37"/>
      <c r="D33" s="38"/>
      <c r="E33" s="39"/>
      <c r="F33" s="39"/>
      <c r="G33" s="39"/>
      <c r="H33" s="39"/>
      <c r="I33" s="39"/>
      <c r="J33" s="39"/>
    </row>
    <row r="34" spans="1:11" s="40" customFormat="1" ht="17.25" customHeight="1">
      <c r="A34" s="37"/>
      <c r="B34" s="26"/>
      <c r="C34" s="37" t="s">
        <v>55</v>
      </c>
      <c r="D34" s="38"/>
      <c r="E34" s="39"/>
      <c r="F34" s="39"/>
      <c r="G34" s="39"/>
      <c r="H34" s="39"/>
      <c r="I34" s="39"/>
      <c r="J34" s="39"/>
    </row>
    <row r="35" spans="1:11" s="40" customFormat="1" ht="17.25" customHeight="1">
      <c r="A35" s="36"/>
      <c r="B35" s="37" t="s">
        <v>56</v>
      </c>
      <c r="C35" s="38"/>
      <c r="D35" s="38"/>
      <c r="E35" s="39"/>
      <c r="F35" s="39"/>
      <c r="G35" s="39"/>
      <c r="H35" s="39"/>
      <c r="I35" s="39"/>
      <c r="J35" s="39"/>
    </row>
    <row r="36" spans="1:11" ht="17.25" customHeight="1">
      <c r="A36" s="37" t="s">
        <v>57</v>
      </c>
      <c r="B36" s="6"/>
      <c r="G36" s="6"/>
    </row>
    <row r="39" spans="1:11">
      <c r="K39" s="39"/>
    </row>
    <row r="40" spans="1:11">
      <c r="K40" s="39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2018-08-24T09:41:53Z</dcterms:created>
  <dcterms:modified xsi:type="dcterms:W3CDTF">2018-08-27T02:57:33Z</dcterms:modified>
</cp:coreProperties>
</file>