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0203" sheetId="11" r:id="rId1"/>
  </sheets>
  <calcPr calcId="162913"/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0" i="11"/>
  <c r="L11" i="11"/>
  <c r="L12" i="11"/>
  <c r="L13" i="11"/>
  <c r="L14" i="11"/>
  <c r="L15" i="11"/>
  <c r="L16" i="11"/>
  <c r="L17" i="11"/>
  <c r="L18" i="11"/>
  <c r="L19" i="11"/>
  <c r="L20" i="11"/>
  <c r="I11" i="11"/>
  <c r="I12" i="11"/>
  <c r="I13" i="11"/>
  <c r="I14" i="11"/>
  <c r="I15" i="11"/>
  <c r="I16" i="11"/>
  <c r="I17" i="11"/>
  <c r="I18" i="11"/>
  <c r="I19" i="11"/>
  <c r="I20" i="11"/>
  <c r="F11" i="11"/>
  <c r="F12" i="11"/>
  <c r="F13" i="11"/>
  <c r="F14" i="11"/>
  <c r="F15" i="11"/>
  <c r="F16" i="11"/>
  <c r="F17" i="11"/>
  <c r="F18" i="11"/>
  <c r="F19" i="11"/>
  <c r="F20" i="11"/>
  <c r="C11" i="11"/>
  <c r="C12" i="11"/>
  <c r="C13" i="11"/>
  <c r="C14" i="11"/>
  <c r="C15" i="11"/>
  <c r="C16" i="11"/>
  <c r="C17" i="11"/>
  <c r="C18" i="11"/>
  <c r="C19" i="11"/>
  <c r="C20" i="11"/>
  <c r="Q10" i="11" l="1"/>
  <c r="P10" i="11"/>
  <c r="N10" i="11"/>
  <c r="M10" i="11"/>
  <c r="K10" i="11"/>
  <c r="J10" i="11"/>
  <c r="H10" i="11"/>
  <c r="G10" i="11"/>
  <c r="E10" i="11"/>
  <c r="D10" i="11"/>
  <c r="O10" i="11" l="1"/>
  <c r="F10" i="11"/>
  <c r="L10" i="11"/>
  <c r="C10" i="11"/>
  <c r="I10" i="1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<sst xmlns="http://schemas.openxmlformats.org/spreadsheetml/2006/main" count="84" uniqueCount="71">
  <si>
    <t>ตาราง</t>
  </si>
  <si>
    <t>Total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</si>
  <si>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</si>
  <si>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</si>
  <si>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</si>
  <si>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</si>
  <si>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</si>
  <si>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</si>
  <si>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</si>
  <si>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</si>
  <si>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</si>
  <si>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</si>
  <si>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</si>
  <si>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</si>
  <si>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</si>
  <si>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</si>
  <si>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</si>
  <si>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</si>
  <si>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2560 (2017)</t>
  </si>
  <si>
    <t>Service worker and sell goods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</si>
  <si>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</si>
  <si>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</si>
  <si>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</si>
  <si>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</si>
  <si>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</si>
  <si>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>ชาย
Male</t>
  </si>
  <si>
    <t>หญิง
Female</t>
  </si>
  <si>
    <t>รวม
Total</t>
  </si>
  <si>
    <t xml:space="preserve">- </t>
  </si>
  <si>
    <t>ประชากรอายุ 15 ปีขึ้นไปที่มีงานทำ จำแนกตามอาชีพ และเพศ เป็นรายไตรมาส พ.ศ.</t>
  </si>
  <si>
    <t>Employed Persons Aged 15 Years and Over by Occupation, Sex and Quarterly: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</si>
  <si>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</si>
  <si>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</si>
  <si>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</si>
  <si>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</si>
  <si>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</si>
  <si>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OccupationTh</t>
  </si>
  <si>
    <t>OccupationEn</t>
  </si>
  <si>
    <t>Managers, senior  official  and legislator</t>
  </si>
  <si>
    <t>Skilled agricultural forest and fishery worker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</si>
  <si>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</si>
  <si>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</si>
  <si>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</si>
  <si>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</si>
  <si>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</si>
  <si>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</si>
  <si>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</si>
  <si>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</si>
  <si>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</si>
  <si>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</si>
  <si>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</si>
  <si>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OccupationID</t>
  </si>
  <si>
    <t>อาชีพ</t>
  </si>
  <si>
    <t>Source:  The  Labour Force Survey: 20175-2018 Provincial level ,  National Statistical Office</t>
  </si>
  <si>
    <t xml:space="preserve">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</si>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</sst>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0" fontId="3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0" borderId="9" xfId="0" quotePrefix="1" applyFont="1" applyFill="1" applyBorder="1" applyAlignment="1"/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0" fontId="4" fillId="0" borderId="0" xfId="0" quotePrefix="1" applyFont="1" applyFill="1"/>
    <xf numFmtId="0" fontId="4" fillId="0" borderId="1" xfId="0" applyFont="1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41" fontId="3" fillId="0" borderId="7" xfId="0" applyNumberFormat="1" applyFont="1" applyFill="1" applyBorder="1"/>
    <xf numFmtId="41" fontId="3" fillId="0" borderId="4" xfId="0" applyNumberFormat="1" applyFont="1" applyFill="1" applyBorder="1"/>
    <xf numFmtId="41" fontId="4" fillId="0" borderId="7" xfId="0" applyNumberFormat="1" applyFont="1" applyFill="1" applyBorder="1"/>
    <xf numFmtId="41" fontId="4" fillId="0" borderId="4" xfId="0" applyNumberFormat="1" applyFont="1" applyFill="1" applyBorder="1" applyAlignment="1">
      <alignment horizontal="right" vertical="justify"/>
    </xf>
    <xf numFmtId="41" fontId="4" fillId="0" borderId="4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9" name="Table169" displayName="Table169" ref="A9:R20" tableType="xml" totalsRowShown="0" headerRowDxfId="21" dataDxfId="19" headerRowBorderDxfId="20" tableBorderDxfId="18">
  <autoFilter ref="A9:R20"/>
  <tableColumns count="18">
    <tableColumn id="1" uniqueName="ID" name="OccupationID" dataDxfId="17">
      <xmlColumnPr mapId="4" xpath="/XMLDocumentSPB0203/DataCell/CellRow/OccupationTh/@ID" xmlDataType="integer"/>
    </tableColumn>
    <tableColumn id="2" uniqueName="value" name="OccupationTh" dataDxfId="16">
      <xmlColumnPr mapId="4" xpath="/XMLDocumentSPB0203/DataCell/CellRow/OccupationTh/@value" xmlDataType="string"/>
    </tableColumn>
    <tableColumn id="3" uniqueName="LastYearQuarter1SexTotal" name="LastYearQuarter1SexTotal" dataDxfId="15">
      <calculatedColumnFormula>SUM(D10,E10)</calculatedColumnFormula>
      <xmlColumnPr mapId="4" xpath="/XMLDocumentSPB0203/DataCell/CellRow/LastYearQuarter1SexTotal" xmlDataType="integer"/>
    </tableColumn>
    <tableColumn id="4" uniqueName="LastYearQuarter1Male" name="LastYearQuarter1Male" dataDxfId="14">
      <xmlColumnPr mapId="4" xpath="/XMLDocumentSPB0203/DataCell/CellRow/LastYearQuarter1Male" xmlDataType="integer"/>
    </tableColumn>
    <tableColumn id="5" uniqueName="LastYearQuarter1Female" name="LastYearQuarter1Female" dataDxfId="13">
      <xmlColumnPr mapId="4" xpath="/XMLDocumentSPB0203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4" xpath="/XMLDocumentSPB0203/DataCell/CellRow/LastYearQuarter2SexTotal" xmlDataType="integer"/>
    </tableColumn>
    <tableColumn id="7" uniqueName="LastYearQuarter2Male" name="LastYearQuarter2Male" dataDxfId="11">
      <xmlColumnPr mapId="4" xpath="/XMLDocumentSPB0203/DataCell/CellRow/LastYearQuarter2Male" xmlDataType="integer"/>
    </tableColumn>
    <tableColumn id="8" uniqueName="LastYearQuarter2Female" name="LastYearQuarter2Female" dataDxfId="10">
      <xmlColumnPr mapId="4" xpath="/XMLDocumentSPB0203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4" xpath="/XMLDocumentSPB0203/DataCell/CellRow/LastYearQuarter3SexTotal" xmlDataType="integer"/>
    </tableColumn>
    <tableColumn id="10" uniqueName="LastYearQuarter3Male" name="LastYearQuarter3Male" dataDxfId="8">
      <xmlColumnPr mapId="4" xpath="/XMLDocumentSPB0203/DataCell/CellRow/LastYearQuarter3Male" xmlDataType="integer"/>
    </tableColumn>
    <tableColumn id="11" uniqueName="LastYearQuarter3Female" name="LastYearQuarter3Female" dataDxfId="7">
      <xmlColumnPr mapId="4" xpath="/XMLDocumentSPB0203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4" xpath="/XMLDocumentSPB0203/DataCell/CellRow/LastYearQuarter4SexTotal" xmlDataType="integer"/>
    </tableColumn>
    <tableColumn id="13" uniqueName="LastYearQuarter4Male" name="LastYearQuarter4Male" dataDxfId="5">
      <xmlColumnPr mapId="4" xpath="/XMLDocumentSPB0203/DataCell/CellRow/LastYearQuarter4Male" xmlDataType="integer"/>
    </tableColumn>
    <tableColumn id="14" uniqueName="LastYearQuarter4Female" name="LastYearQuarter4Female" dataDxfId="4">
      <xmlColumnPr mapId="4" xpath="/XMLDocumentSPB0203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4" xpath="/XMLDocumentSPB0203/DataCell/CellRow/ThisYearQuarter1SexTotal" xmlDataType="integer"/>
    </tableColumn>
    <tableColumn id="16" uniqueName="ThisYearQuarter1Male" name="ThisYearQuarter1Male" dataDxfId="2">
      <xmlColumnPr mapId="4" xpath="/XMLDocumentSPB0203/DataCell/CellRow/ThisYearQuarter1Male" xmlDataType="integer"/>
    </tableColumn>
    <tableColumn id="17" uniqueName="ThisYearQuarter1Female" name="ThisYearQuarter1Female" dataDxfId="1">
      <xmlColumnPr mapId="4" xpath="/XMLDocumentSPB0203/DataCell/CellRow/ThisYearQuarter1Female" xmlDataType="integer"/>
    </tableColumn>
    <tableColumn id="18" uniqueName="value" name="OccupationEn" dataDxfId="0">
      <xmlColumnPr mapId="4" xpath="/XMLDocumentSPB0203/DataCell/CellRow/Occup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2" r="A1" connectionId="0">
    <xmlCellPr id="1" uniqueName="Province">
      <xmlPr mapId="4" xpath="/XMLDocumentSPB0203/Province" xmlDataType="integer"/>
    </xmlCellPr>
  </singleXmlCell>
  <singleXmlCell id="93" r="A2" connectionId="0">
    <xmlCellPr id="1" uniqueName="StatBranch">
      <xmlPr mapId="4" xpath="/XMLDocumentSPB0203/StatBranch" xmlDataType="integer"/>
    </xmlCellPr>
  </singleXmlCell>
  <singleXmlCell id="94" r="A3" connectionId="0">
    <xmlCellPr id="1" uniqueName="SheetExcel">
      <xmlPr mapId="4" xpath="/XMLDocumentSPB0203/SheetExcel" xmlDataType="string"/>
    </xmlCellPr>
  </singleXmlCell>
  <singleXmlCell id="95" r="B1" connectionId="0">
    <xmlCellPr id="1" uniqueName="LabelName">
      <xmlPr mapId="4" xpath="/XMLDocumentSPB0203/TitleHeading/TitleTh/LabelName" xmlDataType="string"/>
    </xmlCellPr>
  </singleXmlCell>
  <singleXmlCell id="96" r="C1" connectionId="0">
    <xmlCellPr id="1" uniqueName="TableNo">
      <xmlPr mapId="4" xpath="/XMLDocumentSPB0203/TitleHeading/TitleTh/TableNo" xmlDataType="double"/>
    </xmlCellPr>
  </singleXmlCell>
  <singleXmlCell id="97" r="D1" connectionId="0">
    <xmlCellPr id="1" uniqueName="TableName">
      <xmlPr mapId="4" xpath="/XMLDocumentSPB0203/TitleHeading/TitleTh/TableName" xmlDataType="string"/>
    </xmlCellPr>
  </singleXmlCell>
  <singleXmlCell id="98" r="N1" connectionId="0">
    <xmlCellPr id="1" uniqueName="TitleYearStart">
      <xmlPr mapId="4" xpath="/XMLDocumentSPB0203/TitleHeading/TitleTh/TitleYearStart" xmlDataType="integer"/>
    </xmlCellPr>
  </singleXmlCell>
  <singleXmlCell id="99" r="P1" connectionId="0">
    <xmlCellPr id="1" uniqueName="TitleYearEnd">
      <xmlPr mapId="4" xpath="/XMLDocumentSPB0203/TitleHeading/TitleTh/TitleYearEnd" xmlDataType="integer"/>
    </xmlCellPr>
  </singleXmlCell>
  <singleXmlCell id="100" r="B2" connectionId="0">
    <xmlCellPr id="1" uniqueName="LabelName">
      <xmlPr mapId="4" xpath="/XMLDocumentSPB0203/TitleHeading/TitleEn/LabelName" xmlDataType="string"/>
    </xmlCellPr>
  </singleXmlCell>
  <singleXmlCell id="101" r="C2" connectionId="0">
    <xmlCellPr id="1" uniqueName="TableNo">
      <xmlPr mapId="4" xpath="/XMLDocumentSPB0203/TitleHeading/TitleEn/TableNo" xmlDataType="double"/>
    </xmlCellPr>
  </singleXmlCell>
  <singleXmlCell id="102" r="D2" connectionId="0">
    <xmlCellPr id="1" uniqueName="TableName">
      <xmlPr mapId="4" xpath="/XMLDocumentSPB0203/TitleHeading/TitleEn/TableName" xmlDataType="string"/>
    </xmlCellPr>
  </singleXmlCell>
  <singleXmlCell id="103" r="N2" connectionId="0">
    <xmlCellPr id="1" uniqueName="TitleYearStart">
      <xmlPr mapId="4" xpath="/XMLDocumentSPB0203/TitleHeading/TitleEn/TitleYearStart" xmlDataType="integer"/>
    </xmlCellPr>
  </singleXmlCell>
  <singleXmlCell id="104" r="P2" connectionId="0">
    <xmlCellPr id="1" uniqueName="TitleYearEnd">
      <xmlPr mapId="4" xpath="/XMLDocumentSPB0203/TitleHeading/TitleEn/TitleYearEnd" xmlDataType="integer"/>
    </xmlCellPr>
  </singleXmlCell>
  <singleXmlCell id="105" r="B4" connectionId="0">
    <xmlCellPr id="1" uniqueName="OccupationTh">
      <xmlPr mapId="4" xpath="/XMLDocumentSPB0203/ColumnAll/CornerTh/OccupationTh" xmlDataType="string"/>
    </xmlCellPr>
  </singleXmlCell>
  <singleXmlCell id="106" r="C4" connectionId="0">
    <xmlCellPr id="1" uniqueName="LastYearGroup">
      <xmlPr mapId="4" xpath="/XMLDocumentSPB0203/ColumnAll/ColumnHeading/YearGroup/LastYear/LastYearGroup" xmlDataType="string"/>
    </xmlCellPr>
  </singleXmlCell>
  <singleXmlCell id="107" r="C5" connectionId="0">
    <xmlCellPr id="1" uniqueName="LastYearQuarter1">
      <xmlPr mapId="4" xpath="/XMLDocumentSPB0203/ColumnAll/ColumnHeading/YearGroup/LastYear/Quarter/Quarter1/LastYearQuarter1" xmlDataType="string"/>
    </xmlCellPr>
  </singleXmlCell>
  <singleXmlCell id="108" r="C7" connectionId="0">
    <xmlCellPr id="1" uniqueName="LastYearQuarter1SexTotal">
      <xmlPr mapId="4" xpath="/XMLDocumentSPB0203/ColumnAll/ColumnHeading/YearGroup/LastYear/Quarter/Quarter1/SexGroup/SexTotal/LastYearQuarter1SexTotal" xmlDataType="string"/>
    </xmlCellPr>
  </singleXmlCell>
  <singleXmlCell id="109" r="D7" connectionId="0">
    <xmlCellPr id="1" uniqueName="LastYearQuarter1Male">
      <xmlPr mapId="4" xpath="/XMLDocumentSPB0203/ColumnAll/ColumnHeading/YearGroup/LastYear/Quarter/Quarter1/SexGroup/SexMale/LastYearQuarter1Male" xmlDataType="string"/>
    </xmlCellPr>
  </singleXmlCell>
  <singleXmlCell id="110" r="E7" connectionId="0">
    <xmlCellPr id="1" uniqueName="LastYearQuarter1Female">
      <xmlPr mapId="4" xpath="/XMLDocumentSPB0203/ColumnAll/ColumnHeading/YearGroup/LastYear/Quarter/Quarter1/SexGroup/SexFemale/LastYearQuarter1Female" xmlDataType="string"/>
    </xmlCellPr>
  </singleXmlCell>
  <singleXmlCell id="111" r="F5" connectionId="0">
    <xmlCellPr id="1" uniqueName="LastYearQuarter2">
      <xmlPr mapId="4" xpath="/XMLDocumentSPB0203/ColumnAll/ColumnHeading/YearGroup/LastYear/Quarter/Quarter2/LastYearQuarter2" xmlDataType="string"/>
    </xmlCellPr>
  </singleXmlCell>
  <singleXmlCell id="112" r="F7" connectionId="0">
    <xmlCellPr id="1" uniqueName="LastYearQuarter2SexTotal">
      <xmlPr mapId="4" xpath="/XMLDocumentSPB0203/ColumnAll/ColumnHeading/YearGroup/LastYear/Quarter/Quarter2/SexGroup/SexTotal/LastYearQuarter2SexTotal" xmlDataType="string"/>
    </xmlCellPr>
  </singleXmlCell>
  <singleXmlCell id="113" r="G7" connectionId="0">
    <xmlCellPr id="1" uniqueName="LastYearQuarter2Male">
      <xmlPr mapId="4" xpath="/XMLDocumentSPB0203/ColumnAll/ColumnHeading/YearGroup/LastYear/Quarter/Quarter2/SexGroup/SexMale/LastYearQuarter2Male" xmlDataType="string"/>
    </xmlCellPr>
  </singleXmlCell>
  <singleXmlCell id="114" r="H7" connectionId="0">
    <xmlCellPr id="1" uniqueName="LastYearQuarter2Female">
      <xmlPr mapId="4" xpath="/XMLDocumentSPB0203/ColumnAll/ColumnHeading/YearGroup/LastYear/Quarter/Quarter2/SexGroup/SexFemale/LastYearQuarter2Female" xmlDataType="string"/>
    </xmlCellPr>
  </singleXmlCell>
  <singleXmlCell id="115" r="I5" connectionId="0">
    <xmlCellPr id="1" uniqueName="LastYearQuarter3">
      <xmlPr mapId="4" xpath="/XMLDocumentSPB0203/ColumnAll/ColumnHeading/YearGroup/LastYear/Quarter/Quarter3/LastYearQuarter3" xmlDataType="string"/>
    </xmlCellPr>
  </singleXmlCell>
  <singleXmlCell id="116" r="I7" connectionId="0">
    <xmlCellPr id="1" uniqueName="LastYearQuarter3SexTotal">
      <xmlPr mapId="4" xpath="/XMLDocumentSPB0203/ColumnAll/ColumnHeading/YearGroup/LastYear/Quarter/Quarter3/SexGroup/SexTotal/LastYearQuarter3SexTotal" xmlDataType="string"/>
    </xmlCellPr>
  </singleXmlCell>
  <singleXmlCell id="117" r="J7" connectionId="0">
    <xmlCellPr id="1" uniqueName="LastYearQuarter3Male">
      <xmlPr mapId="4" xpath="/XMLDocumentSPB0203/ColumnAll/ColumnHeading/YearGroup/LastYear/Quarter/Quarter3/SexGroup/SexMale/LastYearQuarter3Male" xmlDataType="string"/>
    </xmlCellPr>
  </singleXmlCell>
  <singleXmlCell id="118" r="K7" connectionId="0">
    <xmlCellPr id="1" uniqueName="LastYearQuarter3Female">
      <xmlPr mapId="4" xpath="/XMLDocumentSPB0203/ColumnAll/ColumnHeading/YearGroup/LastYear/Quarter/Quarter3/SexGroup/SexFemale/LastYearQuarter3Female" xmlDataType="string"/>
    </xmlCellPr>
  </singleXmlCell>
  <singleXmlCell id="119" r="L5" connectionId="0">
    <xmlCellPr id="1" uniqueName="LastYearQuarter4">
      <xmlPr mapId="4" xpath="/XMLDocumentSPB0203/ColumnAll/ColumnHeading/YearGroup/LastYear/Quarter/Quarter4/LastYearQuarter4" xmlDataType="string"/>
    </xmlCellPr>
  </singleXmlCell>
  <singleXmlCell id="120" r="L7" connectionId="0">
    <xmlCellPr id="1" uniqueName="LastYearQuarter4SexTotal">
      <xmlPr mapId="4" xpath="/XMLDocumentSPB0203/ColumnAll/ColumnHeading/YearGroup/LastYear/Quarter/Quarter4/SexGroup/SexTotal/LastYearQuarter4SexTotal" xmlDataType="string"/>
    </xmlCellPr>
  </singleXmlCell>
  <singleXmlCell id="121" r="M7" connectionId="0">
    <xmlCellPr id="1" uniqueName="LastYearQuarter4Male">
      <xmlPr mapId="4" xpath="/XMLDocumentSPB0203/ColumnAll/ColumnHeading/YearGroup/LastYear/Quarter/Quarter4/SexGroup/SexMale/LastYearQuarter4Male" xmlDataType="string"/>
    </xmlCellPr>
  </singleXmlCell>
  <singleXmlCell id="122" r="N7" connectionId="0">
    <xmlCellPr id="1" uniqueName="LastYearQuarter4Female">
      <xmlPr mapId="4" xpath="/XMLDocumentSPB0203/ColumnAll/ColumnHeading/YearGroup/LastYear/Quarter/Quarter4/SexGroup/SexFemale/LastYearQuarter4Female" xmlDataType="string"/>
    </xmlCellPr>
  </singleXmlCell>
  <singleXmlCell id="123" r="O4" connectionId="0">
    <xmlCellPr id="1" uniqueName="ThisYearGroup">
      <xmlPr mapId="4" xpath="/XMLDocumentSPB0203/ColumnAll/ColumnHeading/YearGroup/ThisYear/ThisYearGroup" xmlDataType="string"/>
    </xmlCellPr>
  </singleXmlCell>
  <singleXmlCell id="124" r="O5" connectionId="0">
    <xmlCellPr id="1" uniqueName="ThisYearQuarter1">
      <xmlPr mapId="4" xpath="/XMLDocumentSPB0203/ColumnAll/ColumnHeading/YearGroup/ThisYear/Quarter/Quarter1/ThisYearQuarter1" xmlDataType="string"/>
    </xmlCellPr>
  </singleXmlCell>
  <singleXmlCell id="125" r="O7" connectionId="0">
    <xmlCellPr id="1" uniqueName="ThisYearQuarter1SexTotal">
      <xmlPr mapId="4" xpath="/XMLDocumentSPB0203/ColumnAll/ColumnHeading/YearGroup/ThisYear/Quarter/Quarter1/SexGroup/SexTotal/ThisYearQuarter1SexTotal" xmlDataType="string"/>
    </xmlCellPr>
  </singleXmlCell>
  <singleXmlCell id="126" r="P7" connectionId="0">
    <xmlCellPr id="1" uniqueName="ThisYearQuarter1Male">
      <xmlPr mapId="4" xpath="/XMLDocumentSPB0203/ColumnAll/ColumnHeading/YearGroup/ThisYear/Quarter/Quarter1/SexGroup/SexMale/ThisYearQuarter1Male" xmlDataType="string"/>
    </xmlCellPr>
  </singleXmlCell>
  <singleXmlCell id="127" r="Q7" connectionId="0">
    <xmlCellPr id="1" uniqueName="ThisYearQuarter1Female">
      <xmlPr mapId="4" xpath="/XMLDocumentSPB0203/ColumnAll/ColumnHeading/YearGroup/ThisYear/Quarter/Quarter1/SexGroup/SexFemale/ThisYearQuarter1Female" xmlDataType="string"/>
    </xmlCellPr>
  </singleXmlCell>
  <singleXmlCell id="128" r="R4" connectionId="0">
    <xmlCellPr id="1" uniqueName="OccupationEn">
      <xmlPr mapId="4" xpath="/XMLDocumentSPB0203/ColumnAll/CornerEn/OccupationEn" xmlDataType="string"/>
    </xmlCellPr>
  </singleXmlCell>
  <singleXmlCell id="129" r="B23" connectionId="0">
    <xmlCellPr id="1" uniqueName="SourcesTh1">
      <xmlPr mapId="4" xpath="/XMLDocumentSPB0203/FooterAll/Sources/SourcesLabelTh/SourcesTh1" xmlDataType="string"/>
    </xmlCellPr>
  </singleXmlCell>
  <singleXmlCell id="141" r="B24" connectionId="0">
    <xmlCellPr id="1" uniqueName="SourcesEn1">
      <xmlPr mapId="4" xpath="/XMLDocumentSPB0203/FooterAll/Sources/SourcesLabelEn/SourcesEn1" xmlDataType="string"/>
    </xmlCellPr>
  </singleXmlCell>
  <singleXmlCell id="82" r="R24" connectionId="0">
    <xmlCellPr id="1" uniqueName="PagesNo">
      <xmlPr mapId="4" xpath="/XMLDocumentSPB0203/Pages/PagesNo" xmlDataType="integer"/>
    </xmlCellPr>
  </singleXmlCell>
  <singleXmlCell id="83" r="R25" connectionId="0">
    <xmlCellPr id="1" uniqueName="PagesAll">
      <xmlPr mapId="4" xpath="/XMLDocumentSPB0203/Pages/PagesAll" xmlDataType="integer"/>
    </xmlCellPr>
  </singleXmlCell>
  <singleXmlCell id="84" r="R26" connectionId="0">
    <xmlCellPr id="1" uniqueName="LinesNo">
      <xmlPr mapId="4" xpath="/XMLDocumentSPB020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6"/>
  <sheetViews>
    <sheetView showGridLines="0" tabSelected="1" workbookViewId="0">
      <selection activeCell="A4" sqref="A4:A8"/>
    </sheetView>
  </sheetViews>
  <sheetFormatPr defaultColWidth="9.140625" defaultRowHeight="18.75" x14ac:dyDescent="0.3"/>
  <cols>
    <col min="1" max="1" width="13.42578125" style="3" customWidth="1"/>
    <col min="2" max="2" width="47.140625" style="3" customWidth="1"/>
    <col min="3" max="3" width="10" style="3" customWidth="1"/>
    <col min="4" max="5" width="11" style="3" customWidth="1"/>
    <col min="6" max="6" width="10.140625" style="3" customWidth="1"/>
    <col min="7" max="8" width="9.140625" style="3" customWidth="1"/>
    <col min="9" max="10" width="11.42578125" style="3" customWidth="1"/>
    <col min="11" max="11" width="8.85546875" style="3" customWidth="1"/>
    <col min="12" max="12" width="8.28515625" style="3" customWidth="1"/>
    <col min="13" max="13" width="8.42578125" style="3" customWidth="1"/>
    <col min="14" max="14" width="9.140625" style="3" customWidth="1"/>
    <col min="15" max="15" width="10.28515625" style="3" customWidth="1"/>
    <col min="16" max="17" width="8.42578125" style="3" customWidth="1"/>
    <col min="18" max="18" width="37.85546875" style="3" customWidth="1"/>
    <col min="19" max="16384" width="9.140625" style="3"/>
  </cols>
  <sheetData>
    <row r="1" spans="1:18" s="8" customFormat="1" x14ac:dyDescent="0.3">
      <c r="B1" s="7" t="s">
        <v>0</v>
      </c>
      <c r="C1" s="9">
        <v>2.2999999999999998</v>
      </c>
      <c r="D1" s="7" t="s">
        <v>29</v>
      </c>
      <c r="N1" s="8">
        <v>2560</v>
      </c>
      <c r="O1" s="11" t="s">
        <v>28</v>
      </c>
      <c r="P1" s="8">
        <v>2561</v>
      </c>
    </row>
    <row r="2" spans="1:18" s="8" customFormat="1" x14ac:dyDescent="0.3">
      <c r="A2" s="10"/>
      <c r="B2" s="7" t="s">
        <v>7</v>
      </c>
      <c r="C2" s="9">
        <v>2.2999999999999998</v>
      </c>
      <c r="D2" s="7" t="s">
        <v>30</v>
      </c>
      <c r="N2" s="8">
        <v>2017</v>
      </c>
      <c r="O2" s="11" t="s">
        <v>28</v>
      </c>
      <c r="P2" s="8">
        <v>2018</v>
      </c>
    </row>
    <row r="3" spans="1:18" ht="15" customHeight="1" x14ac:dyDescent="0.3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ht="21.75" customHeight="1" x14ac:dyDescent="0.3">
      <c r="A4" s="13"/>
      <c r="B4" s="37" t="s">
        <v>52</v>
      </c>
      <c r="C4" s="33" t="s">
        <v>18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33" t="s">
        <v>20</v>
      </c>
      <c r="P4" s="34"/>
      <c r="Q4" s="35"/>
      <c r="R4" s="42" t="s">
        <v>5</v>
      </c>
    </row>
    <row r="5" spans="1:18" ht="15.75" customHeight="1" x14ac:dyDescent="0.3">
      <c r="A5" s="4"/>
      <c r="B5" s="41"/>
      <c r="C5" s="32" t="s">
        <v>31</v>
      </c>
      <c r="D5" s="36"/>
      <c r="E5" s="37"/>
      <c r="F5" s="32" t="s">
        <v>32</v>
      </c>
      <c r="G5" s="36"/>
      <c r="H5" s="37"/>
      <c r="I5" s="32" t="s">
        <v>33</v>
      </c>
      <c r="J5" s="36"/>
      <c r="K5" s="37"/>
      <c r="L5" s="32" t="s">
        <v>34</v>
      </c>
      <c r="M5" s="36"/>
      <c r="N5" s="37"/>
      <c r="O5" s="32" t="s">
        <v>35</v>
      </c>
      <c r="P5" s="36"/>
      <c r="Q5" s="37"/>
      <c r="R5" s="43"/>
    </row>
    <row r="6" spans="1:18" ht="24.75" customHeight="1" x14ac:dyDescent="0.3">
      <c r="A6" s="4"/>
      <c r="B6" s="41"/>
      <c r="C6" s="38"/>
      <c r="D6" s="39"/>
      <c r="E6" s="40"/>
      <c r="F6" s="38"/>
      <c r="G6" s="39"/>
      <c r="H6" s="40"/>
      <c r="I6" s="38"/>
      <c r="J6" s="39"/>
      <c r="K6" s="40"/>
      <c r="L6" s="38"/>
      <c r="M6" s="39"/>
      <c r="N6" s="40"/>
      <c r="O6" s="38"/>
      <c r="P6" s="39"/>
      <c r="Q6" s="40"/>
      <c r="R6" s="43"/>
    </row>
    <row r="7" spans="1:18" ht="18.75" customHeight="1" x14ac:dyDescent="0.3">
      <c r="A7" s="4"/>
      <c r="B7" s="41"/>
      <c r="C7" s="30" t="s">
        <v>27</v>
      </c>
      <c r="D7" s="30" t="s">
        <v>25</v>
      </c>
      <c r="E7" s="30" t="s">
        <v>26</v>
      </c>
      <c r="F7" s="30" t="s">
        <v>27</v>
      </c>
      <c r="G7" s="30" t="s">
        <v>25</v>
      </c>
      <c r="H7" s="30" t="s">
        <v>26</v>
      </c>
      <c r="I7" s="30" t="s">
        <v>27</v>
      </c>
      <c r="J7" s="30" t="s">
        <v>25</v>
      </c>
      <c r="K7" s="30" t="s">
        <v>26</v>
      </c>
      <c r="L7" s="30" t="s">
        <v>27</v>
      </c>
      <c r="M7" s="30" t="s">
        <v>25</v>
      </c>
      <c r="N7" s="30" t="s">
        <v>26</v>
      </c>
      <c r="O7" s="30" t="s">
        <v>27</v>
      </c>
      <c r="P7" s="30" t="s">
        <v>25</v>
      </c>
      <c r="Q7" s="30" t="s">
        <v>26</v>
      </c>
      <c r="R7" s="43"/>
    </row>
    <row r="8" spans="1:18" ht="22.5" customHeight="1" x14ac:dyDescent="0.3">
      <c r="A8" s="14"/>
      <c r="B8" s="4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8"/>
    </row>
    <row r="9" spans="1:18" ht="18.75" customHeight="1" x14ac:dyDescent="0.3">
      <c r="A9" s="14" t="s">
        <v>51</v>
      </c>
      <c r="B9" s="15" t="s">
        <v>36</v>
      </c>
      <c r="C9" s="15" t="s">
        <v>56</v>
      </c>
      <c r="D9" s="15" t="s">
        <v>57</v>
      </c>
      <c r="E9" s="15" t="s">
        <v>58</v>
      </c>
      <c r="F9" s="15" t="s">
        <v>59</v>
      </c>
      <c r="G9" s="15" t="s">
        <v>60</v>
      </c>
      <c r="H9" s="15" t="s">
        <v>61</v>
      </c>
      <c r="I9" s="15" t="s">
        <v>62</v>
      </c>
      <c r="J9" s="15" t="s">
        <v>63</v>
      </c>
      <c r="K9" s="15" t="s">
        <v>64</v>
      </c>
      <c r="L9" s="15" t="s">
        <v>65</v>
      </c>
      <c r="M9" s="15" t="s">
        <v>66</v>
      </c>
      <c r="N9" s="15" t="s">
        <v>67</v>
      </c>
      <c r="O9" s="15" t="s">
        <v>68</v>
      </c>
      <c r="P9" s="15" t="s">
        <v>69</v>
      </c>
      <c r="Q9" s="15" t="s">
        <v>70</v>
      </c>
      <c r="R9" s="16" t="s">
        <v>37</v>
      </c>
    </row>
    <row r="10" spans="1:18" s="8" customFormat="1" x14ac:dyDescent="0.3">
      <c r="A10" s="17" t="s">
        <v>40</v>
      </c>
      <c r="B10" s="18" t="s">
        <v>6</v>
      </c>
      <c r="C10" s="25">
        <f>SUM(D10,E10)</f>
        <v>1003939</v>
      </c>
      <c r="D10" s="26">
        <f>SUM(D11:D19)</f>
        <v>530183.69000000006</v>
      </c>
      <c r="E10" s="26">
        <f>SUM(E11:E19)</f>
        <v>473755.30999999994</v>
      </c>
      <c r="F10" s="25">
        <f t="shared" ref="F10:F20" si="0">SUM(G10,H10)</f>
        <v>1008236.9099999999</v>
      </c>
      <c r="G10" s="26">
        <f>SUM(G11:G19)</f>
        <v>525701.53999999992</v>
      </c>
      <c r="H10" s="26">
        <f>SUM(H11:H19)</f>
        <v>482535.37</v>
      </c>
      <c r="I10" s="25">
        <f t="shared" ref="I10:I20" si="1">SUM(J10,K10)</f>
        <v>982142.24</v>
      </c>
      <c r="J10" s="26">
        <f>SUM(J11:J19)</f>
        <v>528340.87</v>
      </c>
      <c r="K10" s="26">
        <f>SUM(K11:K19)</f>
        <v>453801.37</v>
      </c>
      <c r="L10" s="25">
        <f t="shared" ref="L10:L20" si="2">SUM(M10,N10)</f>
        <v>992259.26</v>
      </c>
      <c r="M10" s="26">
        <f>SUM(M11:M19)</f>
        <v>521578.53</v>
      </c>
      <c r="N10" s="26">
        <f>SUM(N11:N19)</f>
        <v>470680.73</v>
      </c>
      <c r="O10" s="25">
        <f t="shared" ref="O10:O20" si="3">SUM(P10,Q10)</f>
        <v>1046238.76</v>
      </c>
      <c r="P10" s="26">
        <f t="shared" ref="P10:Q10" si="4">SUM(P11:P19)</f>
        <v>561535.79</v>
      </c>
      <c r="Q10" s="26">
        <f t="shared" si="4"/>
        <v>484702.97000000003</v>
      </c>
      <c r="R10" s="19" t="s">
        <v>1</v>
      </c>
    </row>
    <row r="11" spans="1:18" ht="21.75" customHeight="1" x14ac:dyDescent="0.3">
      <c r="A11" s="20" t="s">
        <v>41</v>
      </c>
      <c r="B11" s="2" t="s">
        <v>10</v>
      </c>
      <c r="C11" s="27">
        <f t="shared" ref="C11:C20" si="5">SUM(D11,E11)</f>
        <v>34511.949999999997</v>
      </c>
      <c r="D11" s="28">
        <v>20471.669999999998</v>
      </c>
      <c r="E11" s="28">
        <v>14040.28</v>
      </c>
      <c r="F11" s="27">
        <f t="shared" si="0"/>
        <v>30052.61</v>
      </c>
      <c r="G11" s="28">
        <v>21927.37</v>
      </c>
      <c r="H11" s="28">
        <v>8125.24</v>
      </c>
      <c r="I11" s="27">
        <f t="shared" si="1"/>
        <v>36289.769999999997</v>
      </c>
      <c r="J11" s="28">
        <v>26982.44</v>
      </c>
      <c r="K11" s="28">
        <v>9307.33</v>
      </c>
      <c r="L11" s="27">
        <f t="shared" si="2"/>
        <v>35873.06</v>
      </c>
      <c r="M11" s="28">
        <v>24881.17</v>
      </c>
      <c r="N11" s="28">
        <v>10991.89</v>
      </c>
      <c r="O11" s="27">
        <f t="shared" si="3"/>
        <v>26624.239999999998</v>
      </c>
      <c r="P11" s="29">
        <v>19216.599999999999</v>
      </c>
      <c r="Q11" s="29">
        <v>7407.64</v>
      </c>
      <c r="R11" s="2" t="s">
        <v>38</v>
      </c>
    </row>
    <row r="12" spans="1:18" ht="21.75" customHeight="1" x14ac:dyDescent="0.3">
      <c r="A12" s="20" t="s">
        <v>42</v>
      </c>
      <c r="B12" s="2" t="s">
        <v>2</v>
      </c>
      <c r="C12" s="27">
        <f t="shared" si="5"/>
        <v>64273.130000000005</v>
      </c>
      <c r="D12" s="28">
        <v>24641.98</v>
      </c>
      <c r="E12" s="28">
        <v>39631.15</v>
      </c>
      <c r="F12" s="27">
        <f t="shared" si="0"/>
        <v>50747.74</v>
      </c>
      <c r="G12" s="28">
        <v>19924.57</v>
      </c>
      <c r="H12" s="28">
        <v>30823.17</v>
      </c>
      <c r="I12" s="27">
        <f t="shared" si="1"/>
        <v>44716.28</v>
      </c>
      <c r="J12" s="28">
        <v>16257.47</v>
      </c>
      <c r="K12" s="28">
        <v>28458.81</v>
      </c>
      <c r="L12" s="27">
        <f t="shared" si="2"/>
        <v>56945.180000000008</v>
      </c>
      <c r="M12" s="28">
        <v>22283.02</v>
      </c>
      <c r="N12" s="28">
        <v>34662.160000000003</v>
      </c>
      <c r="O12" s="27">
        <f t="shared" si="3"/>
        <v>58731.130000000005</v>
      </c>
      <c r="P12" s="29">
        <v>19176.400000000001</v>
      </c>
      <c r="Q12" s="29">
        <v>39554.730000000003</v>
      </c>
      <c r="R12" s="2" t="s">
        <v>8</v>
      </c>
    </row>
    <row r="13" spans="1:18" ht="21.75" customHeight="1" x14ac:dyDescent="0.3">
      <c r="A13" s="20" t="s">
        <v>43</v>
      </c>
      <c r="B13" s="2" t="s">
        <v>21</v>
      </c>
      <c r="C13" s="27">
        <f t="shared" si="5"/>
        <v>30732.9</v>
      </c>
      <c r="D13" s="28">
        <v>11239.49</v>
      </c>
      <c r="E13" s="28">
        <v>19493.41</v>
      </c>
      <c r="F13" s="27">
        <f t="shared" si="0"/>
        <v>33910.729999999996</v>
      </c>
      <c r="G13" s="28">
        <v>13976.55</v>
      </c>
      <c r="H13" s="28">
        <v>19934.18</v>
      </c>
      <c r="I13" s="27">
        <f t="shared" si="1"/>
        <v>40974.660000000003</v>
      </c>
      <c r="J13" s="28">
        <v>18340.3</v>
      </c>
      <c r="K13" s="28">
        <v>22634.36</v>
      </c>
      <c r="L13" s="27">
        <f t="shared" si="2"/>
        <v>35559.42</v>
      </c>
      <c r="M13" s="28">
        <v>13531.57</v>
      </c>
      <c r="N13" s="28">
        <v>22027.85</v>
      </c>
      <c r="O13" s="27">
        <f t="shared" si="3"/>
        <v>32261.03</v>
      </c>
      <c r="P13" s="29">
        <v>13963.47</v>
      </c>
      <c r="Q13" s="29">
        <v>18297.560000000001</v>
      </c>
      <c r="R13" s="2" t="s">
        <v>22</v>
      </c>
    </row>
    <row r="14" spans="1:18" ht="21.75" customHeight="1" x14ac:dyDescent="0.3">
      <c r="A14" s="20" t="s">
        <v>44</v>
      </c>
      <c r="B14" s="2" t="s">
        <v>3</v>
      </c>
      <c r="C14" s="27">
        <f t="shared" si="5"/>
        <v>37536.050000000003</v>
      </c>
      <c r="D14" s="28">
        <v>12546.09</v>
      </c>
      <c r="E14" s="28">
        <v>24989.96</v>
      </c>
      <c r="F14" s="27">
        <f t="shared" si="0"/>
        <v>36572.120000000003</v>
      </c>
      <c r="G14" s="28">
        <v>10835.53</v>
      </c>
      <c r="H14" s="28">
        <v>25736.59</v>
      </c>
      <c r="I14" s="27">
        <f t="shared" si="1"/>
        <v>38697.82</v>
      </c>
      <c r="J14" s="28">
        <v>8533.15</v>
      </c>
      <c r="K14" s="28">
        <v>30164.67</v>
      </c>
      <c r="L14" s="27">
        <f t="shared" si="2"/>
        <v>37781.51</v>
      </c>
      <c r="M14" s="28">
        <v>10841.86</v>
      </c>
      <c r="N14" s="28">
        <v>26939.65</v>
      </c>
      <c r="O14" s="27">
        <f t="shared" si="3"/>
        <v>29446.93</v>
      </c>
      <c r="P14" s="29">
        <v>7798.16</v>
      </c>
      <c r="Q14" s="29">
        <v>21648.77</v>
      </c>
      <c r="R14" s="2" t="s">
        <v>9</v>
      </c>
    </row>
    <row r="15" spans="1:18" ht="21.75" customHeight="1" x14ac:dyDescent="0.3">
      <c r="A15" s="20" t="s">
        <v>45</v>
      </c>
      <c r="B15" s="2" t="s">
        <v>11</v>
      </c>
      <c r="C15" s="27">
        <f t="shared" si="5"/>
        <v>216304.78</v>
      </c>
      <c r="D15" s="28">
        <v>88002.91</v>
      </c>
      <c r="E15" s="28">
        <v>128301.87</v>
      </c>
      <c r="F15" s="27">
        <f t="shared" si="0"/>
        <v>223061.12</v>
      </c>
      <c r="G15" s="28">
        <v>83841.02</v>
      </c>
      <c r="H15" s="28">
        <v>139220.1</v>
      </c>
      <c r="I15" s="27">
        <f t="shared" si="1"/>
        <v>196527.21</v>
      </c>
      <c r="J15" s="28">
        <v>79338.28</v>
      </c>
      <c r="K15" s="28">
        <v>117188.93</v>
      </c>
      <c r="L15" s="27">
        <f t="shared" si="2"/>
        <v>200071.62</v>
      </c>
      <c r="M15" s="28">
        <v>76069.759999999995</v>
      </c>
      <c r="N15" s="28">
        <v>124001.86</v>
      </c>
      <c r="O15" s="27">
        <f t="shared" si="3"/>
        <v>220228.57</v>
      </c>
      <c r="P15" s="29">
        <v>92950.96</v>
      </c>
      <c r="Q15" s="29">
        <v>127277.61</v>
      </c>
      <c r="R15" s="2" t="s">
        <v>19</v>
      </c>
    </row>
    <row r="16" spans="1:18" ht="21.75" customHeight="1" x14ac:dyDescent="0.3">
      <c r="A16" s="20" t="s">
        <v>46</v>
      </c>
      <c r="B16" s="2" t="s">
        <v>12</v>
      </c>
      <c r="C16" s="27">
        <f t="shared" si="5"/>
        <v>257134.71</v>
      </c>
      <c r="D16" s="28">
        <v>156605.62</v>
      </c>
      <c r="E16" s="28">
        <v>100529.09</v>
      </c>
      <c r="F16" s="27">
        <f t="shared" si="0"/>
        <v>270566.69999999995</v>
      </c>
      <c r="G16" s="28">
        <v>166779.54999999999</v>
      </c>
      <c r="H16" s="28">
        <v>103787.15</v>
      </c>
      <c r="I16" s="27">
        <f t="shared" si="1"/>
        <v>293686.20999999996</v>
      </c>
      <c r="J16" s="28">
        <v>176398.52</v>
      </c>
      <c r="K16" s="28">
        <v>117287.69</v>
      </c>
      <c r="L16" s="27">
        <f t="shared" si="2"/>
        <v>283146.73</v>
      </c>
      <c r="M16" s="28">
        <v>167819.51</v>
      </c>
      <c r="N16" s="28">
        <v>115327.22</v>
      </c>
      <c r="O16" s="27">
        <f t="shared" si="3"/>
        <v>330405.47000000003</v>
      </c>
      <c r="P16" s="29">
        <v>199354.14</v>
      </c>
      <c r="Q16" s="29">
        <v>131051.33</v>
      </c>
      <c r="R16" s="2" t="s">
        <v>39</v>
      </c>
    </row>
    <row r="17" spans="1:18" ht="21.75" customHeight="1" x14ac:dyDescent="0.3">
      <c r="A17" s="20" t="s">
        <v>47</v>
      </c>
      <c r="B17" s="2" t="s">
        <v>13</v>
      </c>
      <c r="C17" s="27">
        <f t="shared" si="5"/>
        <v>145408.28</v>
      </c>
      <c r="D17" s="28">
        <v>94730.93</v>
      </c>
      <c r="E17" s="28">
        <v>50677.35</v>
      </c>
      <c r="F17" s="27">
        <f t="shared" si="0"/>
        <v>153774.02000000002</v>
      </c>
      <c r="G17" s="28">
        <v>101420.19</v>
      </c>
      <c r="H17" s="28">
        <v>52353.83</v>
      </c>
      <c r="I17" s="27">
        <f t="shared" si="1"/>
        <v>112691.63</v>
      </c>
      <c r="J17" s="28">
        <v>74860.83</v>
      </c>
      <c r="K17" s="28">
        <v>37830.800000000003</v>
      </c>
      <c r="L17" s="27">
        <f t="shared" si="2"/>
        <v>134436.04</v>
      </c>
      <c r="M17" s="28">
        <v>85658.58</v>
      </c>
      <c r="N17" s="28">
        <v>48777.46</v>
      </c>
      <c r="O17" s="27">
        <f t="shared" si="3"/>
        <v>123080.49</v>
      </c>
      <c r="P17" s="29">
        <v>76520.600000000006</v>
      </c>
      <c r="Q17" s="29">
        <v>46559.89</v>
      </c>
      <c r="R17" s="2" t="s">
        <v>15</v>
      </c>
    </row>
    <row r="18" spans="1:18" ht="21.75" customHeight="1" x14ac:dyDescent="0.3">
      <c r="A18" s="20" t="s">
        <v>48</v>
      </c>
      <c r="B18" s="2" t="s">
        <v>24</v>
      </c>
      <c r="C18" s="27">
        <f t="shared" si="5"/>
        <v>48977.240000000005</v>
      </c>
      <c r="D18" s="28">
        <v>38301.760000000002</v>
      </c>
      <c r="E18" s="28">
        <v>10675.48</v>
      </c>
      <c r="F18" s="27">
        <f t="shared" si="0"/>
        <v>56821.020000000004</v>
      </c>
      <c r="G18" s="28">
        <v>39827.279999999999</v>
      </c>
      <c r="H18" s="28">
        <v>16993.740000000002</v>
      </c>
      <c r="I18" s="27">
        <f t="shared" si="1"/>
        <v>58377.760000000002</v>
      </c>
      <c r="J18" s="28">
        <v>43925</v>
      </c>
      <c r="K18" s="28">
        <v>14452.76</v>
      </c>
      <c r="L18" s="27">
        <f t="shared" si="2"/>
        <v>52400.43</v>
      </c>
      <c r="M18" s="28">
        <v>40888.44</v>
      </c>
      <c r="N18" s="28">
        <v>11511.99</v>
      </c>
      <c r="O18" s="27">
        <f t="shared" si="3"/>
        <v>50652.7</v>
      </c>
      <c r="P18" s="29">
        <v>38979.14</v>
      </c>
      <c r="Q18" s="29">
        <v>11673.56</v>
      </c>
      <c r="R18" s="2" t="s">
        <v>23</v>
      </c>
    </row>
    <row r="19" spans="1:18" ht="21.75" customHeight="1" x14ac:dyDescent="0.3">
      <c r="A19" s="20" t="s">
        <v>49</v>
      </c>
      <c r="B19" s="2" t="s">
        <v>14</v>
      </c>
      <c r="C19" s="27">
        <f t="shared" si="5"/>
        <v>169059.96000000002</v>
      </c>
      <c r="D19" s="28">
        <v>83643.240000000005</v>
      </c>
      <c r="E19" s="28">
        <v>85416.72</v>
      </c>
      <c r="F19" s="27">
        <f t="shared" si="0"/>
        <v>152730.84999999998</v>
      </c>
      <c r="G19" s="28">
        <v>67169.48</v>
      </c>
      <c r="H19" s="28">
        <v>85561.37</v>
      </c>
      <c r="I19" s="27">
        <f t="shared" si="1"/>
        <v>160180.90000000002</v>
      </c>
      <c r="J19" s="28">
        <v>83704.88</v>
      </c>
      <c r="K19" s="28">
        <v>76476.02</v>
      </c>
      <c r="L19" s="27">
        <f t="shared" si="2"/>
        <v>156045.26999999999</v>
      </c>
      <c r="M19" s="28">
        <v>79604.62</v>
      </c>
      <c r="N19" s="28">
        <v>76440.649999999994</v>
      </c>
      <c r="O19" s="27">
        <f t="shared" si="3"/>
        <v>174808.2</v>
      </c>
      <c r="P19" s="29">
        <v>93576.320000000007</v>
      </c>
      <c r="Q19" s="29">
        <v>81231.88</v>
      </c>
      <c r="R19" s="2" t="s">
        <v>16</v>
      </c>
    </row>
    <row r="20" spans="1:18" ht="21.75" customHeight="1" x14ac:dyDescent="0.3">
      <c r="A20" s="20" t="s">
        <v>50</v>
      </c>
      <c r="B20" s="2" t="s">
        <v>4</v>
      </c>
      <c r="C20" s="27">
        <f t="shared" si="5"/>
        <v>0</v>
      </c>
      <c r="D20" s="27">
        <v>0</v>
      </c>
      <c r="E20" s="27">
        <v>0</v>
      </c>
      <c r="F20" s="27">
        <f t="shared" si="0"/>
        <v>0</v>
      </c>
      <c r="G20" s="27">
        <v>0</v>
      </c>
      <c r="H20" s="27">
        <v>0</v>
      </c>
      <c r="I20" s="27">
        <f t="shared" si="1"/>
        <v>0</v>
      </c>
      <c r="J20" s="27">
        <v>0</v>
      </c>
      <c r="K20" s="27">
        <v>0</v>
      </c>
      <c r="L20" s="27">
        <f t="shared" si="2"/>
        <v>0</v>
      </c>
      <c r="M20" s="27">
        <v>0</v>
      </c>
      <c r="N20" s="27">
        <v>0</v>
      </c>
      <c r="O20" s="27">
        <f t="shared" si="3"/>
        <v>0</v>
      </c>
      <c r="P20" s="27">
        <v>0</v>
      </c>
      <c r="Q20" s="27">
        <v>0</v>
      </c>
      <c r="R20" s="2" t="s">
        <v>17</v>
      </c>
    </row>
    <row r="21" spans="1:18" ht="3" customHeight="1" x14ac:dyDescent="0.3">
      <c r="A21" s="21"/>
      <c r="B21" s="21"/>
      <c r="C21" s="22"/>
      <c r="D21" s="23"/>
      <c r="E21" s="24"/>
      <c r="F21" s="24"/>
      <c r="G21" s="23"/>
      <c r="H21" s="21"/>
      <c r="I21" s="23"/>
      <c r="J21" s="22"/>
      <c r="K21" s="22"/>
      <c r="L21" s="23"/>
      <c r="M21" s="23"/>
      <c r="N21" s="23"/>
      <c r="O21" s="23"/>
      <c r="P21" s="23"/>
      <c r="Q21" s="24"/>
      <c r="R21" s="21"/>
    </row>
    <row r="22" spans="1:18" ht="3" customHeight="1" x14ac:dyDescent="0.3"/>
    <row r="23" spans="1:18" x14ac:dyDescent="0.3">
      <c r="A23" s="12"/>
      <c r="B23" s="2" t="s">
        <v>55</v>
      </c>
      <c r="D23" s="6"/>
      <c r="E23" s="5"/>
      <c r="F23" s="2"/>
    </row>
    <row r="24" spans="1:18" x14ac:dyDescent="0.3">
      <c r="A24" s="4"/>
      <c r="B24" s="2" t="s">
        <v>53</v>
      </c>
      <c r="D24" s="6"/>
      <c r="E24" s="5"/>
      <c r="F24" s="2"/>
      <c r="R24" s="4"/>
    </row>
    <row r="25" spans="1:18" x14ac:dyDescent="0.3">
      <c r="B25" s="2" t="s">
        <v>54</v>
      </c>
      <c r="R25" s="4"/>
    </row>
    <row r="26" spans="1:18" x14ac:dyDescent="0.3">
      <c r="B26" s="2"/>
      <c r="R26" s="4"/>
    </row>
  </sheetData>
  <mergeCells count="24">
    <mergeCell ref="Q7:Q8"/>
    <mergeCell ref="B4:B8"/>
    <mergeCell ref="R4:R8"/>
    <mergeCell ref="I5:K6"/>
    <mergeCell ref="L5:N6"/>
    <mergeCell ref="O5:Q6"/>
    <mergeCell ref="I7:I8"/>
    <mergeCell ref="J7:J8"/>
    <mergeCell ref="K7:K8"/>
    <mergeCell ref="L7:L8"/>
    <mergeCell ref="M7:M8"/>
    <mergeCell ref="C4:N4"/>
    <mergeCell ref="O4:Q4"/>
    <mergeCell ref="N7:N8"/>
    <mergeCell ref="O7:O8"/>
    <mergeCell ref="P7:P8"/>
    <mergeCell ref="C5:E6"/>
    <mergeCell ref="F5:H6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2020-11-02T03:59:27Z</dcterms:modified>
</cp:coreProperties>
</file>