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20\"/>
    </mc:Choice>
  </mc:AlternateContent>
  <xr:revisionPtr revIDLastSave="0" documentId="8_{81065A8E-2BF3-4A50-B775-146E96697B71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20.3" sheetId="17" r:id="rId1"/>
  </sheets>
  <definedNames>
    <definedName name="_xlnm.Print_Area" localSheetId="0">'T-20.3'!$A$1:$W$28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7" l="1"/>
  <c r="M24" i="17"/>
  <c r="M13" i="17"/>
  <c r="M14" i="17"/>
  <c r="M15" i="17"/>
  <c r="M16" i="17"/>
  <c r="M17" i="17"/>
  <c r="M18" i="17"/>
  <c r="M19" i="17"/>
  <c r="M20" i="17"/>
  <c r="M21" i="17"/>
  <c r="M22" i="17"/>
  <c r="M12" i="17"/>
  <c r="Q11" i="17"/>
  <c r="P11" i="17"/>
  <c r="R11" i="17"/>
  <c r="S11" i="17"/>
  <c r="O11" i="17"/>
  <c r="G11" i="17"/>
  <c r="I11" i="17"/>
  <c r="K11" i="17"/>
  <c r="E11" i="17"/>
  <c r="M11" i="17" l="1"/>
</calcChain>
</file>

<file path=xl/sharedStrings.xml><?xml version="1.0" encoding="utf-8"?>
<sst xmlns="http://schemas.openxmlformats.org/spreadsheetml/2006/main" count="99" uniqueCount="51">
  <si>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</si>
  <si>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</si>
  <si>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</si>
  <si>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</si>
  <si>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</si>
  <si>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</si>
  <si>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</si>
  <si>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</si>
  <si>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</si>
  <si>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</si>
  <si>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</si>
  <si>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</si>
  <si>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</si>
  <si>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</si>
  <si>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</si>
  <si>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</si>
  <si>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2559 (2016)</t>
  </si>
  <si>
    <t>2560 (2017)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</si>
  <si>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</si>
  <si>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</si>
  <si>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</si>
  <si>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</si>
  <si>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</si>
  <si>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</si>
  <si>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</si>
  <si>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</si>
  <si>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สุคีริน</t>
  </si>
  <si>
    <t>สุไหงโกลก</t>
  </si>
  <si>
    <t>สุไหงปาดี</t>
  </si>
  <si>
    <t>จะแนะ</t>
  </si>
  <si>
    <t>เจาะไอร้อง</t>
  </si>
  <si>
    <t>-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</si>
  <si>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</si>
  <si>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</si>
  <si>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 xml:space="preserve"> Mueang Narathiwat </t>
  </si>
  <si>
    <t xml:space="preserve"> Tak Bai</t>
  </si>
  <si>
    <t xml:space="preserve"> Bacho</t>
  </si>
  <si>
    <t xml:space="preserve"> Yi-ngo</t>
  </si>
  <si>
    <t xml:space="preserve"> Rangage</t>
  </si>
  <si>
    <t xml:space="preserve"> Ruso</t>
  </si>
  <si>
    <t xml:space="preserve"> Si Sakhon</t>
  </si>
  <si>
    <t xml:space="preserve"> Waeng</t>
  </si>
  <si>
    <t xml:space="preserve"> Sukhirin</t>
  </si>
  <si>
    <t xml:space="preserve"> Sungai Kolok</t>
  </si>
  <si>
    <t xml:space="preserve"> Sungai Padi</t>
  </si>
  <si>
    <t xml:space="preserve"> Chanae</t>
  </si>
  <si>
    <t xml:space="preserve"> Cho-ai-rong</t>
  </si>
  <si>
    <t xml:space="preserve">    ที่มา:   สำนักงานชลประทานจังหวัดนราธิวาส</t>
  </si>
  <si>
    <t>Source:   Regional Irrigation Office Narathiwat</t>
  </si>
  <si>
    <t xml:space="preserve"> -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</si>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</sst>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1" xfId="4" applyNumberFormat="1" applyFont="1" applyBorder="1" applyAlignment="1">
      <alignment horizontal="right"/>
    </xf>
    <xf numFmtId="188" fontId="6" fillId="0" borderId="0" xfId="0" applyNumberFormat="1" applyFont="1" applyAlignment="1">
      <alignment horizontal="right"/>
    </xf>
    <xf numFmtId="188" fontId="7" fillId="0" borderId="1" xfId="0" applyNumberFormat="1" applyFont="1" applyBorder="1" applyAlignment="1">
      <alignment horizontal="right"/>
    </xf>
    <xf numFmtId="188" fontId="7" fillId="0" borderId="0" xfId="0" applyNumberFormat="1" applyFont="1" applyAlignment="1">
      <alignment horizontal="right"/>
    </xf>
    <xf numFmtId="188" fontId="6" fillId="0" borderId="0" xfId="4" applyNumberFormat="1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</cellXfs>
  <cellStyles count="5">
    <cellStyle name="Comma 2" xfId="1" xr:uid="{00000000-0005-0000-0000-000001000000}"/>
    <cellStyle name="Normal 2" xfId="2" xr:uid="{00000000-0005-0000-0000-000003000000}"/>
    <cellStyle name="จุลภาค" xfId="4" builtinId="3"/>
    <cellStyle name="ปกติ" xfId="0" builtinId="0"/>
    <cellStyle name="ปกติ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26</xdr:row>
      <xdr:rowOff>76200</xdr:rowOff>
    </xdr:from>
    <xdr:to>
      <xdr:col>21</xdr:col>
      <xdr:colOff>190500</xdr:colOff>
      <xdr:row>28</xdr:row>
      <xdr:rowOff>0</xdr:rowOff>
    </xdr:to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24</xdr:row>
      <xdr:rowOff>0</xdr:rowOff>
    </xdr:from>
    <xdr:to>
      <xdr:col>22</xdr:col>
      <xdr:colOff>9525</xdr:colOff>
      <xdr:row>26</xdr:row>
      <xdr:rowOff>200025</xdr:rowOff>
    </xdr:to>
    <xdr:sp macro="" textlink="">
      <xdr:nvSpPr>
        <xdr:cNvPr id="5440" name="Text Box 9">
          <a:extLst>
            <a:ext uri="{FF2B5EF4-FFF2-40B4-BE49-F238E27FC236}">
              <a16:creationId xmlns:a16="http://schemas.microsoft.com/office/drawing/2014/main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47625</xdr:colOff>
      <xdr:row>0</xdr:row>
      <xdr:rowOff>76200</xdr:rowOff>
    </xdr:from>
    <xdr:to>
      <xdr:col>22</xdr:col>
      <xdr:colOff>382010</xdr:colOff>
      <xdr:row>11</xdr:row>
      <xdr:rowOff>133350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648825" y="76200"/>
          <a:ext cx="334385" cy="2628900"/>
          <a:chOff x="9648825" y="76200"/>
          <a:chExt cx="334385" cy="25812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174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Y28"/>
  <sheetViews>
    <sheetView showGridLines="0" tabSelected="1" topLeftCell="A7" zoomScaleNormal="100" workbookViewId="0">
      <selection activeCell="O12" sqref="O12"/>
    </sheetView>
  </sheetViews>
  <sheetFormatPr defaultColWidth="9.140625"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5" s="3" customFormat="1" x14ac:dyDescent="0.3">
      <c r="B1" s="3" t="s">
        <v>0</v>
      </c>
      <c r="C1" s="4">
        <v>20.3</v>
      </c>
      <c r="D1" s="3" t="s">
        <v>32</v>
      </c>
    </row>
    <row r="2" spans="1:25" s="6" customFormat="1" x14ac:dyDescent="0.3">
      <c r="B2" s="3" t="s">
        <v>10</v>
      </c>
      <c r="C2" s="4">
        <v>20.3</v>
      </c>
      <c r="D2" s="3" t="s">
        <v>33</v>
      </c>
    </row>
    <row r="3" spans="1:25" s="6" customFormat="1" ht="17.25" x14ac:dyDescent="0.3">
      <c r="C3" s="1"/>
      <c r="U3" s="19" t="s">
        <v>11</v>
      </c>
    </row>
    <row r="4" spans="1:25" ht="6" customHeight="1" x14ac:dyDescent="0.3"/>
    <row r="5" spans="1:25" s="5" customFormat="1" ht="24" customHeight="1" x14ac:dyDescent="0.3">
      <c r="A5" s="44" t="s">
        <v>8</v>
      </c>
      <c r="B5" s="44"/>
      <c r="C5" s="44"/>
      <c r="D5" s="45"/>
      <c r="E5" s="59" t="s">
        <v>15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23"/>
      <c r="V5" s="21"/>
    </row>
    <row r="6" spans="1:25" s="5" customFormat="1" ht="21.75" customHeight="1" x14ac:dyDescent="0.3">
      <c r="A6" s="46"/>
      <c r="B6" s="46"/>
      <c r="C6" s="46"/>
      <c r="D6" s="43"/>
      <c r="E6" s="49" t="s">
        <v>16</v>
      </c>
      <c r="F6" s="50"/>
      <c r="G6" s="50"/>
      <c r="H6" s="50"/>
      <c r="I6" s="50"/>
      <c r="J6" s="50"/>
      <c r="K6" s="50"/>
      <c r="L6" s="51"/>
      <c r="M6" s="49" t="s">
        <v>17</v>
      </c>
      <c r="N6" s="50"/>
      <c r="O6" s="50"/>
      <c r="P6" s="50"/>
      <c r="Q6" s="50"/>
      <c r="R6" s="50"/>
      <c r="S6" s="50"/>
      <c r="T6" s="51"/>
      <c r="U6" s="21"/>
      <c r="V6" s="21"/>
    </row>
    <row r="7" spans="1:25" s="5" customFormat="1" ht="21.75" customHeight="1" x14ac:dyDescent="0.3">
      <c r="A7" s="46"/>
      <c r="B7" s="46"/>
      <c r="C7" s="46"/>
      <c r="D7" s="43"/>
      <c r="E7" s="52"/>
      <c r="F7" s="45"/>
      <c r="G7" s="53"/>
      <c r="H7" s="54"/>
      <c r="I7" s="53" t="s">
        <v>5</v>
      </c>
      <c r="J7" s="54"/>
      <c r="K7" s="53"/>
      <c r="L7" s="54"/>
      <c r="M7" s="52"/>
      <c r="N7" s="45"/>
      <c r="O7" s="53"/>
      <c r="P7" s="54"/>
      <c r="Q7" s="53" t="s">
        <v>5</v>
      </c>
      <c r="R7" s="54"/>
      <c r="S7" s="53"/>
      <c r="T7" s="54"/>
      <c r="U7" s="20" t="s">
        <v>9</v>
      </c>
      <c r="V7" s="21"/>
    </row>
    <row r="8" spans="1:25" s="5" customFormat="1" ht="21.75" customHeight="1" x14ac:dyDescent="0.3">
      <c r="A8" s="46"/>
      <c r="B8" s="46"/>
      <c r="C8" s="46"/>
      <c r="D8" s="43"/>
      <c r="E8" s="42" t="s">
        <v>1</v>
      </c>
      <c r="F8" s="43"/>
      <c r="G8" s="57" t="s">
        <v>4</v>
      </c>
      <c r="H8" s="58"/>
      <c r="I8" s="57" t="s">
        <v>6</v>
      </c>
      <c r="J8" s="58"/>
      <c r="K8" s="57" t="s">
        <v>7</v>
      </c>
      <c r="L8" s="58"/>
      <c r="M8" s="42" t="s">
        <v>1</v>
      </c>
      <c r="N8" s="43"/>
      <c r="O8" s="57" t="s">
        <v>4</v>
      </c>
      <c r="P8" s="58"/>
      <c r="Q8" s="57" t="s">
        <v>6</v>
      </c>
      <c r="R8" s="58"/>
      <c r="S8" s="57" t="s">
        <v>7</v>
      </c>
      <c r="T8" s="58"/>
      <c r="U8" s="22"/>
      <c r="V8" s="21"/>
    </row>
    <row r="9" spans="1:25" s="5" customFormat="1" ht="21.75" customHeight="1" x14ac:dyDescent="0.3">
      <c r="A9" s="47"/>
      <c r="B9" s="47"/>
      <c r="C9" s="47"/>
      <c r="D9" s="48"/>
      <c r="E9" s="62" t="s">
        <v>3</v>
      </c>
      <c r="F9" s="47"/>
      <c r="G9" s="55" t="s">
        <v>13</v>
      </c>
      <c r="H9" s="56"/>
      <c r="I9" s="63" t="s">
        <v>12</v>
      </c>
      <c r="J9" s="56"/>
      <c r="K9" s="55" t="s">
        <v>14</v>
      </c>
      <c r="L9" s="56"/>
      <c r="M9" s="62" t="s">
        <v>3</v>
      </c>
      <c r="N9" s="48"/>
      <c r="O9" s="55" t="s">
        <v>13</v>
      </c>
      <c r="P9" s="56"/>
      <c r="Q9" s="55" t="s">
        <v>12</v>
      </c>
      <c r="R9" s="56"/>
      <c r="S9" s="55" t="s">
        <v>14</v>
      </c>
      <c r="T9" s="56"/>
      <c r="U9" s="24"/>
      <c r="V9" s="21"/>
    </row>
    <row r="10" spans="1:25" s="5" customFormat="1" ht="3" customHeight="1" x14ac:dyDescent="0.3">
      <c r="A10" s="16"/>
      <c r="B10" s="16"/>
      <c r="C10" s="16"/>
      <c r="D10" s="11"/>
      <c r="E10" s="16"/>
      <c r="F10" s="16"/>
      <c r="G10" s="7"/>
      <c r="H10" s="8"/>
      <c r="I10" s="18"/>
      <c r="J10" s="18"/>
      <c r="K10" s="7"/>
      <c r="L10" s="8"/>
      <c r="M10" s="16"/>
      <c r="N10" s="16"/>
      <c r="O10" s="7"/>
      <c r="P10" s="8"/>
      <c r="Q10" s="18"/>
      <c r="R10" s="18"/>
      <c r="S10" s="7"/>
      <c r="T10" s="8"/>
      <c r="U10" s="17"/>
    </row>
    <row r="11" spans="1:25" s="5" customFormat="1" ht="27.75" customHeight="1" x14ac:dyDescent="0.3">
      <c r="A11" s="27" t="s">
        <v>2</v>
      </c>
      <c r="B11" s="27"/>
      <c r="C11" s="27"/>
      <c r="D11" s="28"/>
      <c r="E11" s="29">
        <f>SUM(E12:E25)</f>
        <v>5750615</v>
      </c>
      <c r="F11" s="29"/>
      <c r="G11" s="34">
        <f t="shared" ref="G11:K11" si="0">SUM(G12:G25)</f>
        <v>5540240</v>
      </c>
      <c r="H11" s="35"/>
      <c r="I11" s="29">
        <f t="shared" si="0"/>
        <v>260100</v>
      </c>
      <c r="J11" s="29"/>
      <c r="K11" s="34">
        <f t="shared" si="0"/>
        <v>275</v>
      </c>
      <c r="L11" s="31"/>
      <c r="M11" s="29">
        <f>SUM(M12:M25)</f>
        <v>5802115</v>
      </c>
      <c r="N11" s="36"/>
      <c r="O11" s="39">
        <f>SUM(O12:O24)</f>
        <v>5540240</v>
      </c>
      <c r="P11" s="40">
        <f t="shared" ref="P11:S11" si="1">SUM(P12:P24)</f>
        <v>0</v>
      </c>
      <c r="Q11" s="39">
        <f>SUM(Q12:Q24)</f>
        <v>261600</v>
      </c>
      <c r="R11" s="40">
        <f t="shared" si="1"/>
        <v>0</v>
      </c>
      <c r="S11" s="39">
        <f t="shared" si="1"/>
        <v>275</v>
      </c>
      <c r="T11" s="10"/>
      <c r="U11" s="26" t="s">
        <v>3</v>
      </c>
    </row>
    <row r="12" spans="1:25" s="5" customFormat="1" ht="27.75" customHeight="1" x14ac:dyDescent="0.3">
      <c r="A12" s="12"/>
      <c r="B12" s="12" t="s">
        <v>18</v>
      </c>
      <c r="C12" s="12"/>
      <c r="D12" s="25"/>
      <c r="E12" s="32">
        <v>2852560</v>
      </c>
      <c r="F12" s="19"/>
      <c r="G12" s="30">
        <v>2850000</v>
      </c>
      <c r="H12" s="31"/>
      <c r="I12" s="32">
        <v>2560</v>
      </c>
      <c r="J12" s="19"/>
      <c r="K12" s="33" t="s">
        <v>31</v>
      </c>
      <c r="L12" s="31"/>
      <c r="M12" s="38">
        <f>SUM(O12:T12)</f>
        <v>2852560</v>
      </c>
      <c r="N12" s="19"/>
      <c r="O12" s="37">
        <v>2850000</v>
      </c>
      <c r="P12" s="31"/>
      <c r="Q12" s="41">
        <v>2560</v>
      </c>
      <c r="R12" s="41"/>
      <c r="S12" s="37" t="s">
        <v>31</v>
      </c>
      <c r="T12" s="10"/>
      <c r="U12" s="5" t="s">
        <v>34</v>
      </c>
    </row>
    <row r="13" spans="1:25" s="5" customFormat="1" ht="27.75" customHeight="1" x14ac:dyDescent="0.3">
      <c r="A13" s="12"/>
      <c r="B13" s="12" t="s">
        <v>19</v>
      </c>
      <c r="C13" s="12"/>
      <c r="D13" s="25"/>
      <c r="E13" s="19" t="s">
        <v>49</v>
      </c>
      <c r="F13" s="19"/>
      <c r="G13" s="33" t="s">
        <v>49</v>
      </c>
      <c r="H13" s="31"/>
      <c r="I13" s="19" t="s">
        <v>49</v>
      </c>
      <c r="J13" s="19"/>
      <c r="K13" s="33" t="s">
        <v>31</v>
      </c>
      <c r="L13" s="31"/>
      <c r="M13" s="38">
        <f t="shared" ref="M13:M24" si="2">SUM(O13:T13)</f>
        <v>0</v>
      </c>
      <c r="N13" s="19"/>
      <c r="O13" s="37" t="s">
        <v>31</v>
      </c>
      <c r="P13" s="31"/>
      <c r="Q13" s="41" t="s">
        <v>31</v>
      </c>
      <c r="R13" s="41"/>
      <c r="S13" s="37" t="s">
        <v>31</v>
      </c>
      <c r="T13" s="10"/>
      <c r="U13" s="5" t="s">
        <v>35</v>
      </c>
      <c r="Y13" s="5" t="s">
        <v>50</v>
      </c>
    </row>
    <row r="14" spans="1:25" s="5" customFormat="1" ht="27.75" customHeight="1" x14ac:dyDescent="0.3">
      <c r="A14" s="12"/>
      <c r="B14" s="12" t="s">
        <v>20</v>
      </c>
      <c r="C14" s="12"/>
      <c r="D14" s="25"/>
      <c r="E14" s="32">
        <v>123865</v>
      </c>
      <c r="F14" s="19"/>
      <c r="G14" s="30">
        <v>166000</v>
      </c>
      <c r="H14" s="31"/>
      <c r="I14" s="32">
        <v>7590</v>
      </c>
      <c r="J14" s="19"/>
      <c r="K14" s="33">
        <v>275</v>
      </c>
      <c r="L14" s="31"/>
      <c r="M14" s="38">
        <f t="shared" si="2"/>
        <v>173865</v>
      </c>
      <c r="N14" s="19"/>
      <c r="O14" s="37">
        <v>166000</v>
      </c>
      <c r="P14" s="31"/>
      <c r="Q14" s="41">
        <v>7590</v>
      </c>
      <c r="R14" s="41"/>
      <c r="S14" s="37">
        <v>275</v>
      </c>
      <c r="T14" s="10"/>
      <c r="U14" s="5" t="s">
        <v>36</v>
      </c>
    </row>
    <row r="15" spans="1:25" s="5" customFormat="1" ht="27.75" customHeight="1" x14ac:dyDescent="0.3">
      <c r="A15" s="12"/>
      <c r="B15" s="12" t="s">
        <v>21</v>
      </c>
      <c r="C15" s="12"/>
      <c r="D15" s="25"/>
      <c r="E15" s="32">
        <v>231950</v>
      </c>
      <c r="F15" s="19"/>
      <c r="G15" s="30">
        <v>214000</v>
      </c>
      <c r="H15" s="31"/>
      <c r="I15" s="32">
        <v>17950</v>
      </c>
      <c r="J15" s="19"/>
      <c r="K15" s="33" t="s">
        <v>31</v>
      </c>
      <c r="L15" s="31"/>
      <c r="M15" s="38">
        <f t="shared" si="2"/>
        <v>231950</v>
      </c>
      <c r="N15" s="19"/>
      <c r="O15" s="37">
        <v>214000</v>
      </c>
      <c r="P15" s="31"/>
      <c r="Q15" s="41">
        <v>17950</v>
      </c>
      <c r="R15" s="41"/>
      <c r="S15" s="37" t="s">
        <v>31</v>
      </c>
      <c r="T15" s="10"/>
      <c r="U15" s="2" t="s">
        <v>37</v>
      </c>
    </row>
    <row r="16" spans="1:25" s="5" customFormat="1" ht="27.75" customHeight="1" x14ac:dyDescent="0.3">
      <c r="A16" s="12"/>
      <c r="B16" s="12" t="s">
        <v>22</v>
      </c>
      <c r="C16" s="12"/>
      <c r="D16" s="25"/>
      <c r="E16" s="32">
        <v>313010</v>
      </c>
      <c r="F16" s="19"/>
      <c r="G16" s="30">
        <v>290000</v>
      </c>
      <c r="H16" s="31"/>
      <c r="I16" s="32">
        <v>23010</v>
      </c>
      <c r="J16" s="19"/>
      <c r="K16" s="33" t="s">
        <v>31</v>
      </c>
      <c r="L16" s="31"/>
      <c r="M16" s="38">
        <f t="shared" si="2"/>
        <v>313010</v>
      </c>
      <c r="N16" s="19"/>
      <c r="O16" s="37">
        <v>290000</v>
      </c>
      <c r="P16" s="31"/>
      <c r="Q16" s="41">
        <v>23010</v>
      </c>
      <c r="R16" s="41"/>
      <c r="S16" s="37" t="s">
        <v>31</v>
      </c>
      <c r="T16" s="10"/>
      <c r="U16" s="2" t="s">
        <v>38</v>
      </c>
    </row>
    <row r="17" spans="1:21" s="5" customFormat="1" ht="27.75" customHeight="1" x14ac:dyDescent="0.3">
      <c r="A17" s="12"/>
      <c r="B17" s="12" t="s">
        <v>23</v>
      </c>
      <c r="C17" s="12"/>
      <c r="D17" s="25"/>
      <c r="E17" s="32">
        <v>638580</v>
      </c>
      <c r="F17" s="19"/>
      <c r="G17" s="30">
        <v>600240</v>
      </c>
      <c r="H17" s="31"/>
      <c r="I17" s="32">
        <v>38340</v>
      </c>
      <c r="J17" s="19"/>
      <c r="K17" s="33" t="s">
        <v>31</v>
      </c>
      <c r="L17" s="31"/>
      <c r="M17" s="38">
        <f t="shared" si="2"/>
        <v>640080</v>
      </c>
      <c r="N17" s="19"/>
      <c r="O17" s="37">
        <v>600240</v>
      </c>
      <c r="P17" s="31"/>
      <c r="Q17" s="41">
        <v>39840</v>
      </c>
      <c r="R17" s="41"/>
      <c r="S17" s="37" t="s">
        <v>31</v>
      </c>
      <c r="T17" s="10"/>
      <c r="U17" s="2" t="s">
        <v>39</v>
      </c>
    </row>
    <row r="18" spans="1:21" s="5" customFormat="1" ht="27.75" customHeight="1" x14ac:dyDescent="0.3">
      <c r="A18" s="12"/>
      <c r="B18" s="12" t="s">
        <v>24</v>
      </c>
      <c r="C18" s="12"/>
      <c r="D18" s="25"/>
      <c r="E18" s="32">
        <v>29650</v>
      </c>
      <c r="F18" s="19"/>
      <c r="G18" s="33" t="s">
        <v>49</v>
      </c>
      <c r="H18" s="31"/>
      <c r="I18" s="32">
        <v>29650</v>
      </c>
      <c r="J18" s="19"/>
      <c r="K18" s="33" t="s">
        <v>31</v>
      </c>
      <c r="L18" s="31"/>
      <c r="M18" s="38">
        <f t="shared" si="2"/>
        <v>29650</v>
      </c>
      <c r="N18" s="19"/>
      <c r="O18" s="37" t="s">
        <v>31</v>
      </c>
      <c r="P18" s="31"/>
      <c r="Q18" s="41">
        <v>29650</v>
      </c>
      <c r="R18" s="41"/>
      <c r="S18" s="37" t="s">
        <v>31</v>
      </c>
      <c r="T18" s="10"/>
      <c r="U18" s="2" t="s">
        <v>40</v>
      </c>
    </row>
    <row r="19" spans="1:21" s="5" customFormat="1" ht="27.75" customHeight="1" x14ac:dyDescent="0.3">
      <c r="A19" s="12"/>
      <c r="B19" s="12" t="s">
        <v>25</v>
      </c>
      <c r="C19" s="12"/>
      <c r="D19" s="25"/>
      <c r="E19" s="32">
        <v>15160</v>
      </c>
      <c r="F19" s="19"/>
      <c r="G19" s="33" t="s">
        <v>49</v>
      </c>
      <c r="H19" s="31"/>
      <c r="I19" s="32">
        <v>15160</v>
      </c>
      <c r="J19" s="19"/>
      <c r="K19" s="33" t="s">
        <v>31</v>
      </c>
      <c r="L19" s="31"/>
      <c r="M19" s="38">
        <f t="shared" si="2"/>
        <v>15160</v>
      </c>
      <c r="N19" s="19"/>
      <c r="O19" s="37" t="s">
        <v>31</v>
      </c>
      <c r="P19" s="31"/>
      <c r="Q19" s="41">
        <v>15160</v>
      </c>
      <c r="R19" s="41"/>
      <c r="S19" s="37" t="s">
        <v>31</v>
      </c>
      <c r="T19" s="10"/>
      <c r="U19" s="5" t="s">
        <v>41</v>
      </c>
    </row>
    <row r="20" spans="1:21" s="5" customFormat="1" ht="27.75" customHeight="1" x14ac:dyDescent="0.3">
      <c r="A20" s="12"/>
      <c r="B20" s="12" t="s">
        <v>26</v>
      </c>
      <c r="C20" s="12"/>
      <c r="D20" s="25"/>
      <c r="E20" s="32">
        <v>235680</v>
      </c>
      <c r="F20" s="19"/>
      <c r="G20" s="30">
        <v>170000</v>
      </c>
      <c r="H20" s="31"/>
      <c r="I20" s="32">
        <v>65680</v>
      </c>
      <c r="J20" s="19"/>
      <c r="K20" s="33" t="s">
        <v>31</v>
      </c>
      <c r="L20" s="31"/>
      <c r="M20" s="38">
        <f t="shared" si="2"/>
        <v>235680</v>
      </c>
      <c r="N20" s="19"/>
      <c r="O20" s="37">
        <v>170000</v>
      </c>
      <c r="P20" s="31"/>
      <c r="Q20" s="41">
        <v>65680</v>
      </c>
      <c r="R20" s="41"/>
      <c r="S20" s="37" t="s">
        <v>31</v>
      </c>
      <c r="T20" s="10"/>
      <c r="U20" s="9" t="s">
        <v>42</v>
      </c>
    </row>
    <row r="21" spans="1:21" s="5" customFormat="1" ht="27.75" customHeight="1" x14ac:dyDescent="0.3">
      <c r="A21" s="12"/>
      <c r="B21" s="12" t="s">
        <v>27</v>
      </c>
      <c r="C21" s="12"/>
      <c r="D21" s="25"/>
      <c r="E21" s="19" t="s">
        <v>49</v>
      </c>
      <c r="F21" s="19"/>
      <c r="G21" s="33" t="s">
        <v>49</v>
      </c>
      <c r="H21" s="31"/>
      <c r="I21" s="19" t="s">
        <v>49</v>
      </c>
      <c r="J21" s="19"/>
      <c r="K21" s="33" t="s">
        <v>31</v>
      </c>
      <c r="L21" s="31"/>
      <c r="M21" s="38">
        <f t="shared" si="2"/>
        <v>0</v>
      </c>
      <c r="N21" s="19"/>
      <c r="O21" s="37" t="s">
        <v>31</v>
      </c>
      <c r="P21" s="31"/>
      <c r="Q21" s="41" t="s">
        <v>31</v>
      </c>
      <c r="R21" s="41"/>
      <c r="S21" s="37" t="s">
        <v>31</v>
      </c>
      <c r="T21" s="10"/>
      <c r="U21" s="9" t="s">
        <v>43</v>
      </c>
    </row>
    <row r="22" spans="1:21" s="5" customFormat="1" ht="27.75" customHeight="1" x14ac:dyDescent="0.3">
      <c r="A22" s="12"/>
      <c r="B22" s="12" t="s">
        <v>28</v>
      </c>
      <c r="C22" s="12"/>
      <c r="D22" s="25"/>
      <c r="E22" s="32">
        <v>1181090</v>
      </c>
      <c r="F22" s="19"/>
      <c r="G22" s="30">
        <v>1160000</v>
      </c>
      <c r="H22" s="31"/>
      <c r="I22" s="32">
        <v>21090</v>
      </c>
      <c r="J22" s="19"/>
      <c r="K22" s="33" t="s">
        <v>31</v>
      </c>
      <c r="L22" s="31"/>
      <c r="M22" s="38">
        <f t="shared" si="2"/>
        <v>1181090</v>
      </c>
      <c r="N22" s="19"/>
      <c r="O22" s="37">
        <v>1160000</v>
      </c>
      <c r="P22" s="31"/>
      <c r="Q22" s="41">
        <v>21090</v>
      </c>
      <c r="R22" s="41"/>
      <c r="S22" s="37" t="s">
        <v>31</v>
      </c>
      <c r="T22" s="10"/>
      <c r="U22" s="9" t="s">
        <v>44</v>
      </c>
    </row>
    <row r="23" spans="1:21" s="5" customFormat="1" ht="27.75" customHeight="1" x14ac:dyDescent="0.3">
      <c r="A23" s="12"/>
      <c r="B23" s="12" t="s">
        <v>29</v>
      </c>
      <c r="C23" s="12"/>
      <c r="D23" s="25"/>
      <c r="E23" s="32">
        <v>28620</v>
      </c>
      <c r="F23" s="19"/>
      <c r="G23" s="33" t="s">
        <v>49</v>
      </c>
      <c r="H23" s="31"/>
      <c r="I23" s="32">
        <v>28620</v>
      </c>
      <c r="J23" s="19"/>
      <c r="K23" s="33" t="s">
        <v>31</v>
      </c>
      <c r="L23" s="31"/>
      <c r="M23" s="38">
        <f t="shared" si="2"/>
        <v>28620</v>
      </c>
      <c r="N23" s="19"/>
      <c r="O23" s="37" t="s">
        <v>31</v>
      </c>
      <c r="P23" s="31"/>
      <c r="Q23" s="41">
        <v>28620</v>
      </c>
      <c r="R23" s="41"/>
      <c r="S23" s="37" t="s">
        <v>31</v>
      </c>
      <c r="T23" s="10"/>
      <c r="U23" s="9" t="s">
        <v>45</v>
      </c>
    </row>
    <row r="24" spans="1:21" s="5" customFormat="1" ht="27.75" customHeight="1" x14ac:dyDescent="0.3">
      <c r="A24" s="12"/>
      <c r="B24" s="12" t="s">
        <v>30</v>
      </c>
      <c r="C24" s="12"/>
      <c r="D24" s="25"/>
      <c r="E24" s="32">
        <v>100450</v>
      </c>
      <c r="F24" s="19"/>
      <c r="G24" s="30">
        <v>90000</v>
      </c>
      <c r="H24" s="31"/>
      <c r="I24" s="32">
        <v>10450</v>
      </c>
      <c r="J24" s="19"/>
      <c r="K24" s="33" t="s">
        <v>31</v>
      </c>
      <c r="L24" s="31"/>
      <c r="M24" s="38">
        <f t="shared" si="2"/>
        <v>100450</v>
      </c>
      <c r="N24" s="19"/>
      <c r="O24" s="37">
        <v>90000</v>
      </c>
      <c r="P24" s="31"/>
      <c r="Q24" s="41">
        <v>10450</v>
      </c>
      <c r="R24" s="41"/>
      <c r="S24" s="37" t="s">
        <v>31</v>
      </c>
      <c r="T24" s="10"/>
      <c r="U24" s="9" t="s">
        <v>46</v>
      </c>
    </row>
    <row r="25" spans="1:21" s="5" customFormat="1" ht="3" customHeight="1" x14ac:dyDescent="0.3">
      <c r="A25" s="13"/>
      <c r="B25" s="13"/>
      <c r="C25" s="13"/>
      <c r="D25" s="14"/>
      <c r="E25" s="13"/>
      <c r="F25" s="13"/>
      <c r="G25" s="15"/>
      <c r="H25" s="14"/>
      <c r="I25" s="13"/>
      <c r="J25" s="13"/>
      <c r="K25" s="15"/>
      <c r="L25" s="14"/>
      <c r="M25" s="13"/>
      <c r="N25" s="13"/>
      <c r="O25" s="15"/>
      <c r="P25" s="14"/>
      <c r="Q25" s="13"/>
      <c r="R25" s="13"/>
      <c r="S25" s="15"/>
      <c r="T25" s="14"/>
      <c r="U25" s="15"/>
    </row>
    <row r="26" spans="1:21" s="5" customFormat="1" ht="3" customHeight="1" x14ac:dyDescent="0.3"/>
    <row r="27" spans="1:21" s="5" customFormat="1" ht="17.25" x14ac:dyDescent="0.3">
      <c r="B27" s="5" t="s">
        <v>47</v>
      </c>
    </row>
    <row r="28" spans="1:21" s="5" customFormat="1" ht="17.25" x14ac:dyDescent="0.3">
      <c r="B28" s="5" t="s">
        <v>48</v>
      </c>
    </row>
  </sheetData>
  <mergeCells count="28">
    <mergeCell ref="G9:H9"/>
    <mergeCell ref="K8:L8"/>
    <mergeCell ref="M9:N9"/>
    <mergeCell ref="S9:T9"/>
    <mergeCell ref="I9:J9"/>
    <mergeCell ref="I8:J8"/>
    <mergeCell ref="S7:T7"/>
    <mergeCell ref="M7:N7"/>
    <mergeCell ref="Q8:R8"/>
    <mergeCell ref="K9:L9"/>
    <mergeCell ref="Q7:R7"/>
    <mergeCell ref="O7:P7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2019-03-27T03:48:39Z</cp:lastPrinted>
  <dcterms:created xsi:type="dcterms:W3CDTF">2004-08-16T17:13:42Z</dcterms:created>
  <dcterms:modified xsi:type="dcterms:W3CDTF">2019-10-02T10:11:21Z</dcterms:modified>
</cp:coreProperties>
</file>